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690" activeTab="2"/>
  </bookViews>
  <sheets>
    <sheet name="確認申請書" sheetId="1" r:id="rId1"/>
    <sheet name="設計書明細" sheetId="2" r:id="rId2"/>
    <sheet name="平面・位置・縦断図" sheetId="3" r:id="rId3"/>
  </sheets>
  <definedNames>
    <definedName name="_xlnm.Print_Area" localSheetId="1">'設計書明細'!$A$1:$Y$43</definedName>
  </definedNames>
  <calcPr fullCalcOnLoad="1"/>
</workbook>
</file>

<file path=xl/sharedStrings.xml><?xml version="1.0" encoding="utf-8"?>
<sst xmlns="http://schemas.openxmlformats.org/spreadsheetml/2006/main" count="292" uniqueCount="188">
  <si>
    <t>第１号様式付表</t>
  </si>
  <si>
    <t>洋風大便器</t>
  </si>
  <si>
    <t>和風大便器</t>
  </si>
  <si>
    <t>兼用便器</t>
  </si>
  <si>
    <t>円</t>
  </si>
  <si>
    <t>塩化ビニール菅</t>
  </si>
  <si>
    <t>トラップ類</t>
  </si>
  <si>
    <t>汚水ます</t>
  </si>
  <si>
    <t>掃除口</t>
  </si>
  <si>
    <t>H＝</t>
  </si>
  <si>
    <t>〃</t>
  </si>
  <si>
    <t>〃</t>
  </si>
  <si>
    <t>便</t>
  </si>
  <si>
    <t>器</t>
  </si>
  <si>
    <t>据</t>
  </si>
  <si>
    <t>付</t>
  </si>
  <si>
    <t>工</t>
  </si>
  <si>
    <t>事</t>
  </si>
  <si>
    <t>排</t>
  </si>
  <si>
    <t>水</t>
  </si>
  <si>
    <t>設</t>
  </si>
  <si>
    <t>備</t>
  </si>
  <si>
    <t>コンクリート復旧</t>
  </si>
  <si>
    <t>汲取便槽処理</t>
  </si>
  <si>
    <t>床タイル貼り</t>
  </si>
  <si>
    <t>消費税相当額</t>
  </si>
  <si>
    <t>自己資金</t>
  </si>
  <si>
    <t>精　　算　　設　　計</t>
  </si>
  <si>
    <t>孔  あ  け</t>
  </si>
  <si>
    <t>便 所 復 旧</t>
  </si>
  <si>
    <t>附</t>
  </si>
  <si>
    <t>帯</t>
  </si>
  <si>
    <t>給</t>
  </si>
  <si>
    <t>第1号様式（第4条第1項関係）</t>
  </si>
  <si>
    <t>係</t>
  </si>
  <si>
    <t>受</t>
  </si>
  <si>
    <t>付</t>
  </si>
  <si>
    <t>決</t>
  </si>
  <si>
    <t>裁</t>
  </si>
  <si>
    <t>氏名</t>
  </si>
  <si>
    <t>申請者</t>
  </si>
  <si>
    <t>印</t>
  </si>
  <si>
    <t>指</t>
  </si>
  <si>
    <t>定</t>
  </si>
  <si>
    <t>店</t>
  </si>
  <si>
    <t>所在地</t>
  </si>
  <si>
    <t>代表者氏名</t>
  </si>
  <si>
    <t>排水設備</t>
  </si>
  <si>
    <t>水洗便所</t>
  </si>
  <si>
    <t>津久見市</t>
  </si>
  <si>
    <t>排水人員</t>
  </si>
  <si>
    <t>排水世帯</t>
  </si>
  <si>
    <t>水道メーター数</t>
  </si>
  <si>
    <t>個</t>
  </si>
  <si>
    <t>工事期間</t>
  </si>
  <si>
    <t>排水設備等新設等計画（変更）</t>
  </si>
  <si>
    <t>記入要点</t>
  </si>
  <si>
    <t>確　　認　　済</t>
  </si>
  <si>
    <t>担　当　者　印</t>
  </si>
  <si>
    <t>交　付　番　号</t>
  </si>
  <si>
    <t>担　当　者　印</t>
  </si>
  <si>
    <t>検　　査　　済</t>
  </si>
  <si>
    <t>継　手　類</t>
  </si>
  <si>
    <t>洗　面　器</t>
  </si>
  <si>
    <t>手　洗　器</t>
  </si>
  <si>
    <t>小　便　器</t>
  </si>
  <si>
    <t>（ア）小　計</t>
  </si>
  <si>
    <t>規　格</t>
  </si>
  <si>
    <t>数　量</t>
  </si>
  <si>
    <t>金　額</t>
  </si>
  <si>
    <t>単　価</t>
  </si>
  <si>
    <t>備　考</t>
  </si>
  <si>
    <t>（イ）小　計</t>
  </si>
  <si>
    <t>（ウ）小　計</t>
  </si>
  <si>
    <t>（エ）小　計</t>
  </si>
  <si>
    <t>財　源　内　訳</t>
  </si>
  <si>
    <t>工　事　費　計</t>
  </si>
  <si>
    <t>諸　経　費</t>
  </si>
  <si>
    <t>工　事　価　格</t>
  </si>
  <si>
    <t>総　事　業　費</t>
  </si>
  <si>
    <t>そ　の　他</t>
  </si>
  <si>
    <t>課　　長</t>
  </si>
  <si>
    <t>係　　長</t>
  </si>
  <si>
    <t>（電　話）</t>
  </si>
  <si>
    <t>氏　名</t>
  </si>
  <si>
    <t>住　所</t>
  </si>
  <si>
    <t>責　　任　　技　　術　　者</t>
  </si>
  <si>
    <t>店　名</t>
  </si>
  <si>
    <t>電　話</t>
  </si>
  <si>
    <t>土　地　の　所　有　者</t>
  </si>
  <si>
    <t>建　築　物　所　有　者</t>
  </si>
  <si>
    <t>　様</t>
  </si>
  <si>
    <t>一般家庭</t>
  </si>
  <si>
    <t>使用形態</t>
  </si>
  <si>
    <t>次のとおり申請します。</t>
  </si>
  <si>
    <t>除害設備　　（  新設　　増設　　改築  ）</t>
  </si>
  <si>
    <t>（ 新設　　増設　　浄化槽の切替　　汲取便所の改造 ）</t>
  </si>
  <si>
    <t>融資あっせん</t>
  </si>
  <si>
    <t>＊この申請書は3通提出すること。</t>
  </si>
  <si>
    <t>人</t>
  </si>
  <si>
    <t>世帯</t>
  </si>
  <si>
    <t>第　　　     号</t>
  </si>
  <si>
    <t>号</t>
  </si>
  <si>
    <t>氏名</t>
  </si>
  <si>
    <t>有</t>
  </si>
  <si>
    <t>無</t>
  </si>
  <si>
    <t>申請区分</t>
  </si>
  <si>
    <t>設置場所</t>
  </si>
  <si>
    <t>使用者</t>
  </si>
  <si>
    <t>所有関係</t>
  </si>
  <si>
    <t>用水源区分</t>
  </si>
  <si>
    <t>利用の状況</t>
  </si>
  <si>
    <t>の有無</t>
  </si>
  <si>
    <t>指定事項</t>
  </si>
  <si>
    <t>　 尚、この申請書にかかる使用者が２人以上の場合は、その名簿を別紙で提出すること。</t>
  </si>
  <si>
    <t>上水道</t>
  </si>
  <si>
    <t>地下水</t>
  </si>
  <si>
    <t>上水道と地下水併用</t>
  </si>
  <si>
    <t>その他（　　　　　　  　）</t>
  </si>
  <si>
    <t>４．</t>
  </si>
  <si>
    <t>５．</t>
  </si>
  <si>
    <t>６．</t>
  </si>
  <si>
    <t>見取図には、工事予定地及び隣接地を表示すること。</t>
  </si>
  <si>
    <t>工事設計書を添付すること。</t>
  </si>
  <si>
    <t>他人の土地又は排水設備等を使用しようとするときは、その者の同意書を必要とする。</t>
  </si>
  <si>
    <t>（２）</t>
  </si>
  <si>
    <t>（３）</t>
  </si>
  <si>
    <t>（４）</t>
  </si>
  <si>
    <t>建物、間取り、便所、台所、浴室井戸その他下水を排除する施設の位置。</t>
  </si>
  <si>
    <t>ます及び除害施設の位置。</t>
  </si>
  <si>
    <t>排水管渠の位置、材質、延長、大きさ及びこう配。</t>
  </si>
  <si>
    <t>縦断面図の縮尺は、横を平面図に準じ、縦は50分の1以上。</t>
  </si>
  <si>
    <t>工事予定地の境界線及び面積。</t>
  </si>
  <si>
    <t>１．</t>
  </si>
  <si>
    <t>２．</t>
  </si>
  <si>
    <t>（１）</t>
  </si>
  <si>
    <t>３．</t>
  </si>
  <si>
    <t>第</t>
  </si>
  <si>
    <t>※</t>
  </si>
  <si>
    <t>構造図の縮尺は、２０分の１以上とし、構造、能力、形状、寸法等を表示すること。</t>
  </si>
  <si>
    <t>平面図には、縮尺２００分の１以上とし、次の事項を記載すること。</t>
  </si>
  <si>
    <t xml:space="preserve">     確認申請書</t>
  </si>
  <si>
    <t>登 録 番 号 第</t>
  </si>
  <si>
    <t>産廃処理</t>
  </si>
  <si>
    <t>現場調査費</t>
  </si>
  <si>
    <t>コンクリート取壊</t>
  </si>
  <si>
    <t>便所床取壊</t>
  </si>
  <si>
    <t>排水設備工事設計書</t>
  </si>
  <si>
    <t>（工事明細書）</t>
  </si>
  <si>
    <t>〔　　　　　　　    氏宅〕</t>
  </si>
  <si>
    <t>単　価</t>
  </si>
  <si>
    <t>㎥</t>
  </si>
  <si>
    <t>箇所</t>
  </si>
  <si>
    <t>台</t>
  </si>
  <si>
    <t>式</t>
  </si>
  <si>
    <t>当　  　初　　  設　  　計</t>
  </si>
  <si>
    <t>名　　     称</t>
  </si>
  <si>
    <t>当　　　 初　　　 設　　 　計</t>
  </si>
  <si>
    <t>ｍ</t>
  </si>
  <si>
    <t>NO．</t>
  </si>
  <si>
    <t>融 資 金</t>
  </si>
  <si>
    <t xml:space="preserve">H＝        </t>
  </si>
  <si>
    <t>平面図</t>
  </si>
  <si>
    <t>※公私境界線及び隣地境界線を必ず記入のこと。</t>
  </si>
  <si>
    <t>位置図</t>
  </si>
  <si>
    <t>（Ｓ＝ １／        ）</t>
  </si>
  <si>
    <t>（Ｓ＝ １／        ）</t>
  </si>
  <si>
    <t>数  量</t>
  </si>
  <si>
    <t>単 位</t>
  </si>
  <si>
    <t>縦断図</t>
  </si>
  <si>
    <t xml:space="preserve">横＝１：         </t>
  </si>
  <si>
    <t>地盤高</t>
  </si>
  <si>
    <t>管底高</t>
  </si>
  <si>
    <t>土被り</t>
  </si>
  <si>
    <t>掘削深</t>
  </si>
  <si>
    <t>測   点</t>
  </si>
  <si>
    <t>縦＝１：       ，</t>
  </si>
  <si>
    <t>(２０％以内）</t>
  </si>
  <si>
    <t>津久見市長  川　野　幸　男</t>
  </si>
  <si>
    <t>業務用（業種      ）</t>
  </si>
  <si>
    <t>上下水道課</t>
  </si>
  <si>
    <t>令 和　　 年　　 月　　 日</t>
  </si>
  <si>
    <t>令 和　 　年　　 月　　 日</t>
  </si>
  <si>
    <t>令和      年      月      日</t>
  </si>
  <si>
    <t>令 和　　   年　　   月　　   日  から</t>
  </si>
  <si>
    <t>令 和　   　年　　   月　   　日  まで</t>
  </si>
  <si>
    <t>令　和　　　    年　　　    月　　　    日</t>
  </si>
  <si>
    <t>令　和　　　    年　　    　月　　    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</si>
</sst>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 &quot;_ ;_ @_ "/>
    <numFmt numFmtId="177" formatCode="0_ "/>
    <numFmt numFmtId="178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6"/>
      <name val="HGPｺﾞｼｯｸE"/>
      <family val="3"/>
    </font>
    <font>
      <sz val="12"/>
      <name val="ＭＳ Ｐ明朝"/>
      <family val="1"/>
    </font>
    <font>
      <sz val="20"/>
      <name val="HGPｺﾞｼｯｸE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9" fillId="0" borderId="22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 horizontal="distributed" vertical="distributed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24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42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38" fontId="2" fillId="0" borderId="67" xfId="48" applyFont="1" applyBorder="1" applyAlignment="1">
      <alignment vertical="center"/>
    </xf>
    <xf numFmtId="17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74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4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77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4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0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62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6" fontId="4" fillId="0" borderId="19" xfId="48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distributed" wrapText="1"/>
    </xf>
    <xf numFmtId="0" fontId="2" fillId="0" borderId="82" xfId="0" applyFont="1" applyBorder="1" applyAlignment="1">
      <alignment horizontal="distributed" vertical="distributed" wrapText="1"/>
    </xf>
    <xf numFmtId="0" fontId="2" fillId="0" borderId="83" xfId="0" applyFont="1" applyBorder="1" applyAlignment="1">
      <alignment horizontal="distributed" vertical="distributed" wrapText="1"/>
    </xf>
    <xf numFmtId="0" fontId="4" fillId="0" borderId="4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5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11" fillId="0" borderId="73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Q15" sqref="Q15"/>
    </sheetView>
  </sheetViews>
  <sheetFormatPr defaultColWidth="8.625" defaultRowHeight="18" customHeight="1"/>
  <cols>
    <col min="1" max="1" width="3.625" style="1" customWidth="1"/>
    <col min="2" max="2" width="5.625" style="1" customWidth="1"/>
    <col min="3" max="3" width="3.625" style="1" customWidth="1"/>
    <col min="4" max="4" width="5.625" style="1" customWidth="1"/>
    <col min="5" max="7" width="9.125" style="1" customWidth="1"/>
    <col min="8" max="9" width="3.625" style="1" customWidth="1"/>
    <col min="10" max="11" width="9.625" style="1" customWidth="1"/>
    <col min="12" max="12" width="12.625" style="1" customWidth="1"/>
    <col min="13" max="13" width="4.625" style="1" customWidth="1"/>
    <col min="14" max="16384" width="8.625" style="1" customWidth="1"/>
  </cols>
  <sheetData>
    <row r="1" spans="2:25" ht="24" customHeight="1">
      <c r="B1" s="34" t="s">
        <v>33</v>
      </c>
      <c r="C1" s="34"/>
      <c r="N1" s="12"/>
      <c r="O1" s="36" t="s">
        <v>138</v>
      </c>
      <c r="P1" s="187" t="s">
        <v>56</v>
      </c>
      <c r="Q1" s="187"/>
      <c r="R1" s="12"/>
      <c r="S1" s="12"/>
      <c r="T1" s="12"/>
      <c r="U1" s="12"/>
      <c r="V1" s="12"/>
      <c r="W1" s="12"/>
      <c r="X1" s="12"/>
      <c r="Y1" s="12"/>
    </row>
    <row r="2" spans="4:25" s="2" customFormat="1" ht="24" customHeight="1">
      <c r="D2" s="206" t="s">
        <v>55</v>
      </c>
      <c r="E2" s="206"/>
      <c r="F2" s="206"/>
      <c r="G2" s="206"/>
      <c r="H2" s="206"/>
      <c r="I2" s="206"/>
      <c r="J2" s="206"/>
      <c r="K2" s="206"/>
      <c r="L2" s="28"/>
      <c r="M2" s="28"/>
      <c r="N2" s="12"/>
      <c r="O2" s="36"/>
      <c r="P2" s="36"/>
      <c r="Q2" s="12"/>
      <c r="R2" s="12"/>
      <c r="S2" s="12"/>
      <c r="T2" s="12"/>
      <c r="U2" s="12"/>
      <c r="V2" s="12"/>
      <c r="W2" s="12"/>
      <c r="X2" s="12"/>
      <c r="Y2" s="12"/>
    </row>
    <row r="3" spans="4:25" s="2" customFormat="1" ht="24" customHeight="1" thickBot="1">
      <c r="D3" s="207" t="s">
        <v>141</v>
      </c>
      <c r="E3" s="207"/>
      <c r="F3" s="207"/>
      <c r="G3" s="207"/>
      <c r="H3" s="207"/>
      <c r="I3" s="207"/>
      <c r="J3" s="207"/>
      <c r="K3" s="207"/>
      <c r="L3" s="31"/>
      <c r="M3" s="31"/>
      <c r="N3" s="12"/>
      <c r="O3" s="36"/>
      <c r="P3" s="36"/>
      <c r="Q3" s="12"/>
      <c r="R3" s="12"/>
      <c r="S3" s="12"/>
      <c r="T3" s="12"/>
      <c r="U3" s="12"/>
      <c r="V3" s="12"/>
      <c r="W3" s="12"/>
      <c r="X3" s="12"/>
      <c r="Y3" s="12"/>
    </row>
    <row r="4" spans="1:16" s="12" customFormat="1" ht="18" customHeight="1">
      <c r="A4" s="210" t="s">
        <v>81</v>
      </c>
      <c r="B4" s="211"/>
      <c r="C4" s="215" t="s">
        <v>82</v>
      </c>
      <c r="D4" s="211"/>
      <c r="E4" s="195" t="s">
        <v>34</v>
      </c>
      <c r="F4" s="195"/>
      <c r="G4" s="195"/>
      <c r="H4" s="119" t="s">
        <v>35</v>
      </c>
      <c r="I4" s="189" t="s">
        <v>181</v>
      </c>
      <c r="J4" s="190"/>
      <c r="K4" s="191"/>
      <c r="L4" s="120"/>
      <c r="M4" s="121"/>
      <c r="O4" s="36" t="s">
        <v>133</v>
      </c>
      <c r="P4" s="37" t="s">
        <v>122</v>
      </c>
    </row>
    <row r="5" spans="1:16" s="12" customFormat="1" ht="18" customHeight="1">
      <c r="A5" s="107"/>
      <c r="B5" s="11"/>
      <c r="C5" s="9"/>
      <c r="D5" s="11"/>
      <c r="E5" s="9"/>
      <c r="F5" s="10"/>
      <c r="G5" s="11"/>
      <c r="H5" s="14" t="s">
        <v>36</v>
      </c>
      <c r="I5" s="192"/>
      <c r="J5" s="193"/>
      <c r="K5" s="194"/>
      <c r="L5" s="181" t="s">
        <v>101</v>
      </c>
      <c r="M5" s="188"/>
      <c r="O5" s="36" t="s">
        <v>134</v>
      </c>
      <c r="P5" s="37" t="s">
        <v>140</v>
      </c>
    </row>
    <row r="6" spans="1:17" s="12" customFormat="1" ht="18" customHeight="1">
      <c r="A6" s="112"/>
      <c r="B6" s="15"/>
      <c r="C6" s="16"/>
      <c r="D6" s="15"/>
      <c r="E6" s="16"/>
      <c r="F6" s="17"/>
      <c r="G6" s="15"/>
      <c r="H6" s="20" t="s">
        <v>37</v>
      </c>
      <c r="I6" s="198" t="s">
        <v>182</v>
      </c>
      <c r="J6" s="196"/>
      <c r="K6" s="199"/>
      <c r="L6" s="181"/>
      <c r="M6" s="188"/>
      <c r="O6" s="36"/>
      <c r="P6" s="39" t="s">
        <v>135</v>
      </c>
      <c r="Q6" s="12" t="s">
        <v>132</v>
      </c>
    </row>
    <row r="7" spans="1:17" s="12" customFormat="1" ht="18" customHeight="1">
      <c r="A7" s="110"/>
      <c r="B7" s="7"/>
      <c r="C7" s="18"/>
      <c r="D7" s="7"/>
      <c r="E7" s="18"/>
      <c r="F7" s="19"/>
      <c r="G7" s="7"/>
      <c r="H7" s="14" t="s">
        <v>38</v>
      </c>
      <c r="I7" s="192"/>
      <c r="J7" s="193"/>
      <c r="K7" s="194"/>
      <c r="L7" s="13"/>
      <c r="M7" s="102"/>
      <c r="O7" s="36"/>
      <c r="P7" s="39" t="s">
        <v>125</v>
      </c>
      <c r="Q7" s="37" t="s">
        <v>128</v>
      </c>
    </row>
    <row r="8" spans="1:17" s="12" customFormat="1" ht="18" customHeight="1">
      <c r="A8" s="107"/>
      <c r="B8" s="17"/>
      <c r="C8" s="17"/>
      <c r="D8" s="10"/>
      <c r="E8" s="10"/>
      <c r="F8" s="10"/>
      <c r="G8" s="10"/>
      <c r="H8" s="10"/>
      <c r="I8" s="10"/>
      <c r="J8" s="10"/>
      <c r="K8" s="196" t="s">
        <v>183</v>
      </c>
      <c r="L8" s="196"/>
      <c r="M8" s="197"/>
      <c r="O8" s="36"/>
      <c r="P8" s="39" t="s">
        <v>126</v>
      </c>
      <c r="Q8" s="37" t="s">
        <v>129</v>
      </c>
    </row>
    <row r="9" spans="1:17" s="12" customFormat="1" ht="18" customHeight="1">
      <c r="A9" s="208" t="s">
        <v>178</v>
      </c>
      <c r="B9" s="209"/>
      <c r="C9" s="209"/>
      <c r="D9" s="209"/>
      <c r="E9" s="209"/>
      <c r="F9" s="21" t="s">
        <v>91</v>
      </c>
      <c r="G9" s="17"/>
      <c r="H9" s="17"/>
      <c r="I9" s="17"/>
      <c r="J9" s="17"/>
      <c r="K9" s="17"/>
      <c r="L9" s="17"/>
      <c r="M9" s="109"/>
      <c r="O9" s="36"/>
      <c r="P9" s="39" t="s">
        <v>127</v>
      </c>
      <c r="Q9" s="37" t="s">
        <v>130</v>
      </c>
    </row>
    <row r="10" spans="1:16" s="12" customFormat="1" ht="18" customHeight="1">
      <c r="A10" s="112"/>
      <c r="B10" s="22"/>
      <c r="C10" s="22"/>
      <c r="D10" s="22"/>
      <c r="E10" s="17"/>
      <c r="F10" s="17"/>
      <c r="G10" s="17"/>
      <c r="H10" s="17"/>
      <c r="I10" s="17"/>
      <c r="J10" s="17"/>
      <c r="K10" s="17"/>
      <c r="L10" s="17"/>
      <c r="M10" s="109"/>
      <c r="O10" s="36" t="s">
        <v>136</v>
      </c>
      <c r="P10" s="37" t="s">
        <v>131</v>
      </c>
    </row>
    <row r="11" spans="1:16" s="12" customFormat="1" ht="18" customHeight="1">
      <c r="A11" s="112"/>
      <c r="B11" s="17"/>
      <c r="C11" s="17"/>
      <c r="D11" s="17"/>
      <c r="E11" s="17"/>
      <c r="F11" s="17"/>
      <c r="G11" s="17"/>
      <c r="H11" s="193" t="s">
        <v>85</v>
      </c>
      <c r="I11" s="193"/>
      <c r="J11" s="29"/>
      <c r="K11" s="19"/>
      <c r="L11" s="19"/>
      <c r="M11" s="109"/>
      <c r="O11" s="36" t="s">
        <v>119</v>
      </c>
      <c r="P11" s="37" t="s">
        <v>139</v>
      </c>
    </row>
    <row r="12" spans="1:16" s="12" customFormat="1" ht="18" customHeight="1">
      <c r="A12" s="112"/>
      <c r="B12" s="17"/>
      <c r="C12" s="17"/>
      <c r="D12" s="17"/>
      <c r="E12" s="17"/>
      <c r="F12" s="17"/>
      <c r="G12" s="5" t="s">
        <v>40</v>
      </c>
      <c r="H12" s="5"/>
      <c r="I12" s="17"/>
      <c r="J12" s="17"/>
      <c r="K12" s="17"/>
      <c r="L12" s="17"/>
      <c r="M12" s="109"/>
      <c r="O12" s="36" t="s">
        <v>120</v>
      </c>
      <c r="P12" s="37" t="s">
        <v>123</v>
      </c>
    </row>
    <row r="13" spans="1:16" s="12" customFormat="1" ht="18" customHeight="1">
      <c r="A13" s="112"/>
      <c r="B13" s="17"/>
      <c r="C13" s="17"/>
      <c r="D13" s="17"/>
      <c r="E13" s="17"/>
      <c r="F13" s="17"/>
      <c r="G13" s="17"/>
      <c r="H13" s="193" t="s">
        <v>84</v>
      </c>
      <c r="I13" s="193"/>
      <c r="J13" s="29"/>
      <c r="K13" s="19"/>
      <c r="L13" s="19"/>
      <c r="M13" s="105" t="s">
        <v>41</v>
      </c>
      <c r="O13" s="36" t="s">
        <v>121</v>
      </c>
      <c r="P13" s="37" t="s">
        <v>124</v>
      </c>
    </row>
    <row r="14" spans="1:16" s="12" customFormat="1" ht="18" customHeight="1">
      <c r="A14" s="112"/>
      <c r="B14" s="17"/>
      <c r="C14" s="17"/>
      <c r="D14" s="17"/>
      <c r="E14" s="17"/>
      <c r="F14" s="17"/>
      <c r="G14" s="17"/>
      <c r="H14" s="17"/>
      <c r="I14" s="17"/>
      <c r="J14" s="17" t="s">
        <v>83</v>
      </c>
      <c r="K14" s="17"/>
      <c r="L14" s="17"/>
      <c r="M14" s="109"/>
      <c r="O14" s="36"/>
      <c r="P14" s="36"/>
    </row>
    <row r="15" spans="1:16" s="12" customFormat="1" ht="18" customHeight="1">
      <c r="A15" s="110"/>
      <c r="B15" s="19" t="s">
        <v>94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2"/>
      <c r="O15" s="36"/>
      <c r="P15" s="36"/>
    </row>
    <row r="16" spans="1:16" s="12" customFormat="1" ht="18" customHeight="1">
      <c r="A16" s="104" t="s">
        <v>42</v>
      </c>
      <c r="B16" s="203" t="s">
        <v>45</v>
      </c>
      <c r="C16" s="185"/>
      <c r="D16" s="185"/>
      <c r="E16" s="17"/>
      <c r="F16" s="17"/>
      <c r="G16" s="17"/>
      <c r="H16" s="17"/>
      <c r="I16" s="15"/>
      <c r="J16" s="192" t="s">
        <v>86</v>
      </c>
      <c r="K16" s="193"/>
      <c r="L16" s="193"/>
      <c r="M16" s="214"/>
      <c r="O16" s="36"/>
      <c r="P16" s="36"/>
    </row>
    <row r="17" spans="1:16" s="12" customFormat="1" ht="18" customHeight="1" thickBot="1">
      <c r="A17" s="104" t="s">
        <v>43</v>
      </c>
      <c r="B17" s="203" t="s">
        <v>87</v>
      </c>
      <c r="C17" s="185"/>
      <c r="D17" s="185"/>
      <c r="E17" s="17"/>
      <c r="F17" s="17"/>
      <c r="G17" s="17"/>
      <c r="H17" s="17"/>
      <c r="I17" s="15"/>
      <c r="J17" s="32" t="s">
        <v>142</v>
      </c>
      <c r="K17" s="38"/>
      <c r="L17" s="22"/>
      <c r="M17" s="105" t="s">
        <v>102</v>
      </c>
      <c r="O17" s="36"/>
      <c r="P17" s="36"/>
    </row>
    <row r="18" spans="1:25" s="12" customFormat="1" ht="18" customHeight="1">
      <c r="A18" s="104" t="s">
        <v>16</v>
      </c>
      <c r="B18" s="4"/>
      <c r="C18" s="5"/>
      <c r="D18" s="5"/>
      <c r="E18" s="17"/>
      <c r="F18" s="17"/>
      <c r="G18" s="17"/>
      <c r="H18" s="17"/>
      <c r="I18" s="15"/>
      <c r="J18" s="16"/>
      <c r="K18" s="17"/>
      <c r="L18" s="17"/>
      <c r="M18" s="105"/>
      <c r="O18" s="125"/>
      <c r="P18" s="103"/>
      <c r="Q18" s="103"/>
      <c r="R18" s="103"/>
      <c r="S18" s="103"/>
      <c r="T18" s="103"/>
      <c r="U18" s="103"/>
      <c r="V18" s="103"/>
      <c r="W18" s="103"/>
      <c r="X18" s="103"/>
      <c r="Y18" s="121"/>
    </row>
    <row r="19" spans="1:25" s="12" customFormat="1" ht="18" customHeight="1">
      <c r="A19" s="104" t="s">
        <v>17</v>
      </c>
      <c r="B19" s="203" t="s">
        <v>46</v>
      </c>
      <c r="C19" s="185"/>
      <c r="D19" s="185"/>
      <c r="E19" s="17"/>
      <c r="F19" s="17"/>
      <c r="G19" s="17"/>
      <c r="H19" s="17"/>
      <c r="I19" s="8" t="s">
        <v>41</v>
      </c>
      <c r="J19" s="5" t="s">
        <v>103</v>
      </c>
      <c r="K19" s="17"/>
      <c r="L19" s="17"/>
      <c r="M19" s="105" t="s">
        <v>41</v>
      </c>
      <c r="O19" s="112"/>
      <c r="P19" s="17"/>
      <c r="Q19" s="17"/>
      <c r="R19" s="17"/>
      <c r="S19" s="17"/>
      <c r="T19" s="17"/>
      <c r="U19" s="17"/>
      <c r="V19" s="17"/>
      <c r="W19" s="17"/>
      <c r="X19" s="17"/>
      <c r="Y19" s="109"/>
    </row>
    <row r="20" spans="1:25" s="12" customFormat="1" ht="18" customHeight="1">
      <c r="A20" s="106" t="s">
        <v>44</v>
      </c>
      <c r="B20" s="204" t="s">
        <v>88</v>
      </c>
      <c r="C20" s="205"/>
      <c r="D20" s="205"/>
      <c r="E20" s="19"/>
      <c r="F20" s="19"/>
      <c r="G20" s="19"/>
      <c r="H20" s="19"/>
      <c r="I20" s="7"/>
      <c r="J20" s="18"/>
      <c r="K20" s="19"/>
      <c r="L20" s="19"/>
      <c r="M20" s="102"/>
      <c r="O20" s="112"/>
      <c r="P20" s="21"/>
      <c r="Q20" s="21"/>
      <c r="R20" s="185" t="s">
        <v>180</v>
      </c>
      <c r="S20" s="185"/>
      <c r="T20" s="185"/>
      <c r="U20" s="185"/>
      <c r="V20" s="185"/>
      <c r="W20" s="185"/>
      <c r="X20" s="17"/>
      <c r="Y20" s="109"/>
    </row>
    <row r="21" spans="1:25" s="12" customFormat="1" ht="18" customHeight="1">
      <c r="A21" s="107"/>
      <c r="B21" s="10"/>
      <c r="C21" s="10"/>
      <c r="D21" s="11"/>
      <c r="E21" s="9" t="s">
        <v>47</v>
      </c>
      <c r="F21" s="10"/>
      <c r="G21" s="10" t="s">
        <v>95</v>
      </c>
      <c r="H21" s="10"/>
      <c r="I21" s="10"/>
      <c r="J21" s="10"/>
      <c r="K21" s="10"/>
      <c r="L21" s="10"/>
      <c r="M21" s="108"/>
      <c r="O21" s="112"/>
      <c r="P21" s="17"/>
      <c r="Q21" s="17"/>
      <c r="R21" s="17"/>
      <c r="S21" s="17"/>
      <c r="T21" s="17"/>
      <c r="U21" s="17"/>
      <c r="V21" s="17"/>
      <c r="W21" s="17"/>
      <c r="X21" s="17"/>
      <c r="Y21" s="109"/>
    </row>
    <row r="22" spans="1:25" s="12" customFormat="1" ht="18" customHeight="1">
      <c r="A22" s="184" t="s">
        <v>106</v>
      </c>
      <c r="B22" s="185"/>
      <c r="C22" s="185"/>
      <c r="D22" s="186"/>
      <c r="E22" s="16"/>
      <c r="F22" s="17"/>
      <c r="G22" s="17"/>
      <c r="H22" s="17"/>
      <c r="I22" s="17"/>
      <c r="J22" s="17"/>
      <c r="K22" s="17"/>
      <c r="L22" s="17"/>
      <c r="M22" s="109"/>
      <c r="O22" s="110"/>
      <c r="P22" s="19"/>
      <c r="Q22" s="19"/>
      <c r="R22" s="19"/>
      <c r="S22" s="19"/>
      <c r="T22" s="19"/>
      <c r="U22" s="19"/>
      <c r="V22" s="19"/>
      <c r="W22" s="19"/>
      <c r="X22" s="19"/>
      <c r="Y22" s="102"/>
    </row>
    <row r="23" spans="1:25" s="12" customFormat="1" ht="18" customHeight="1">
      <c r="A23" s="110"/>
      <c r="B23" s="19"/>
      <c r="C23" s="19"/>
      <c r="D23" s="7"/>
      <c r="E23" s="18" t="s">
        <v>48</v>
      </c>
      <c r="F23" s="19"/>
      <c r="G23" s="212" t="s">
        <v>96</v>
      </c>
      <c r="H23" s="212"/>
      <c r="I23" s="212"/>
      <c r="J23" s="212"/>
      <c r="K23" s="212"/>
      <c r="L23" s="212"/>
      <c r="M23" s="213"/>
      <c r="O23" s="107"/>
      <c r="P23" s="10"/>
      <c r="Q23" s="15"/>
      <c r="R23" s="10"/>
      <c r="S23" s="10"/>
      <c r="T23" s="10"/>
      <c r="U23" s="10"/>
      <c r="V23" s="10"/>
      <c r="W23" s="10"/>
      <c r="X23" s="17"/>
      <c r="Y23" s="109"/>
    </row>
    <row r="24" spans="1:25" s="12" customFormat="1" ht="21" customHeight="1">
      <c r="A24" s="200" t="s">
        <v>107</v>
      </c>
      <c r="B24" s="201"/>
      <c r="C24" s="201"/>
      <c r="D24" s="202"/>
      <c r="E24" s="24" t="s">
        <v>49</v>
      </c>
      <c r="F24" s="25"/>
      <c r="G24" s="25"/>
      <c r="H24" s="25"/>
      <c r="I24" s="25"/>
      <c r="J24" s="25"/>
      <c r="K24" s="25"/>
      <c r="L24" s="25"/>
      <c r="M24" s="111"/>
      <c r="O24" s="112"/>
      <c r="P24" s="17"/>
      <c r="Q24" s="15"/>
      <c r="R24" s="17"/>
      <c r="S24" s="17"/>
      <c r="T24" s="17"/>
      <c r="U24" s="183" t="s">
        <v>186</v>
      </c>
      <c r="V24" s="183"/>
      <c r="W24" s="183"/>
      <c r="X24" s="183"/>
      <c r="Y24" s="109"/>
    </row>
    <row r="25" spans="1:25" s="12" customFormat="1" ht="18" customHeight="1">
      <c r="A25" s="107"/>
      <c r="B25" s="10"/>
      <c r="C25" s="10"/>
      <c r="D25" s="11"/>
      <c r="E25" s="3" t="s">
        <v>85</v>
      </c>
      <c r="F25" s="10"/>
      <c r="G25" s="10"/>
      <c r="H25" s="10"/>
      <c r="I25" s="10"/>
      <c r="J25" s="10"/>
      <c r="K25" s="17"/>
      <c r="L25" s="41" t="s">
        <v>92</v>
      </c>
      <c r="M25" s="109"/>
      <c r="O25" s="112"/>
      <c r="P25" s="17"/>
      <c r="Q25" s="15"/>
      <c r="R25" s="19"/>
      <c r="S25" s="19"/>
      <c r="T25" s="19"/>
      <c r="U25" s="17"/>
      <c r="V25" s="23"/>
      <c r="W25" s="17"/>
      <c r="X25" s="19"/>
      <c r="Y25" s="102"/>
    </row>
    <row r="26" spans="1:25" s="12" customFormat="1" ht="18" customHeight="1">
      <c r="A26" s="184" t="s">
        <v>108</v>
      </c>
      <c r="B26" s="185"/>
      <c r="C26" s="185"/>
      <c r="D26" s="186"/>
      <c r="E26" s="4"/>
      <c r="F26" s="17"/>
      <c r="G26" s="17"/>
      <c r="H26" s="17"/>
      <c r="I26" s="17"/>
      <c r="J26" s="17"/>
      <c r="K26" s="5" t="s">
        <v>93</v>
      </c>
      <c r="L26" s="101"/>
      <c r="M26" s="109"/>
      <c r="O26" s="184" t="s">
        <v>57</v>
      </c>
      <c r="P26" s="185"/>
      <c r="Q26" s="186"/>
      <c r="R26" s="10"/>
      <c r="S26" s="11"/>
      <c r="T26" s="10"/>
      <c r="U26" s="10"/>
      <c r="V26" s="10"/>
      <c r="W26" s="10"/>
      <c r="X26" s="17"/>
      <c r="Y26" s="109"/>
    </row>
    <row r="27" spans="1:25" s="12" customFormat="1" ht="18" customHeight="1">
      <c r="A27" s="110"/>
      <c r="B27" s="19"/>
      <c r="C27" s="19"/>
      <c r="D27" s="7"/>
      <c r="E27" s="6" t="s">
        <v>39</v>
      </c>
      <c r="F27" s="19"/>
      <c r="G27" s="19"/>
      <c r="H27" s="19"/>
      <c r="I27" s="19"/>
      <c r="J27" s="19"/>
      <c r="K27" s="17"/>
      <c r="L27" s="42" t="s">
        <v>179</v>
      </c>
      <c r="M27" s="102"/>
      <c r="O27" s="112"/>
      <c r="P27" s="17"/>
      <c r="Q27" s="15"/>
      <c r="R27" s="181" t="s">
        <v>58</v>
      </c>
      <c r="S27" s="182"/>
      <c r="T27" s="17"/>
      <c r="U27" s="17"/>
      <c r="V27" s="17"/>
      <c r="W27" s="17"/>
      <c r="X27" s="17"/>
      <c r="Y27" s="109"/>
    </row>
    <row r="28" spans="1:25" s="12" customFormat="1" ht="18" customHeight="1">
      <c r="A28" s="107"/>
      <c r="B28" s="10"/>
      <c r="C28" s="10"/>
      <c r="D28" s="11"/>
      <c r="E28" s="224" t="s">
        <v>89</v>
      </c>
      <c r="F28" s="225"/>
      <c r="G28" s="225"/>
      <c r="H28" s="225"/>
      <c r="I28" s="225"/>
      <c r="J28" s="224" t="s">
        <v>90</v>
      </c>
      <c r="K28" s="225"/>
      <c r="L28" s="225"/>
      <c r="M28" s="226"/>
      <c r="O28" s="112"/>
      <c r="P28" s="17"/>
      <c r="Q28" s="15"/>
      <c r="R28" s="181"/>
      <c r="S28" s="182"/>
      <c r="T28" s="17"/>
      <c r="U28" s="17"/>
      <c r="V28" s="17"/>
      <c r="W28" s="17"/>
      <c r="X28" s="17"/>
      <c r="Y28" s="109"/>
    </row>
    <row r="29" spans="1:25" s="12" customFormat="1" ht="18" customHeight="1">
      <c r="A29" s="184" t="s">
        <v>109</v>
      </c>
      <c r="B29" s="185"/>
      <c r="C29" s="185"/>
      <c r="D29" s="186"/>
      <c r="E29" s="9" t="s">
        <v>85</v>
      </c>
      <c r="F29" s="10"/>
      <c r="G29" s="10"/>
      <c r="H29" s="10"/>
      <c r="I29" s="11"/>
      <c r="J29" s="10" t="s">
        <v>85</v>
      </c>
      <c r="K29" s="10"/>
      <c r="L29" s="10"/>
      <c r="M29" s="108"/>
      <c r="O29" s="110"/>
      <c r="P29" s="19"/>
      <c r="Q29" s="7"/>
      <c r="R29" s="19"/>
      <c r="S29" s="7"/>
      <c r="T29" s="19"/>
      <c r="U29" s="19"/>
      <c r="V29" s="19"/>
      <c r="W29" s="19"/>
      <c r="X29" s="19"/>
      <c r="Y29" s="102"/>
    </row>
    <row r="30" spans="1:25" s="12" customFormat="1" ht="18" customHeight="1">
      <c r="A30" s="112"/>
      <c r="B30" s="17"/>
      <c r="C30" s="17"/>
      <c r="D30" s="15"/>
      <c r="E30" s="40" t="s">
        <v>84</v>
      </c>
      <c r="F30" s="26"/>
      <c r="G30" s="26"/>
      <c r="H30" s="26"/>
      <c r="I30" s="33" t="s">
        <v>41</v>
      </c>
      <c r="J30" s="26" t="s">
        <v>84</v>
      </c>
      <c r="K30" s="26"/>
      <c r="L30" s="26"/>
      <c r="M30" s="113" t="s">
        <v>41</v>
      </c>
      <c r="O30" s="107"/>
      <c r="P30" s="10"/>
      <c r="Q30" s="15"/>
      <c r="R30" s="10"/>
      <c r="S30" s="10"/>
      <c r="T30" s="10"/>
      <c r="U30" s="10"/>
      <c r="V30" s="10"/>
      <c r="W30" s="10"/>
      <c r="X30" s="17"/>
      <c r="Y30" s="109"/>
    </row>
    <row r="31" spans="1:25" s="12" customFormat="1" ht="18" customHeight="1">
      <c r="A31" s="110"/>
      <c r="B31" s="19"/>
      <c r="C31" s="19"/>
      <c r="D31" s="7"/>
      <c r="E31" s="16" t="s">
        <v>88</v>
      </c>
      <c r="F31" s="17"/>
      <c r="G31" s="17"/>
      <c r="H31" s="35"/>
      <c r="I31" s="15"/>
      <c r="J31" s="17" t="s">
        <v>88</v>
      </c>
      <c r="K31" s="19"/>
      <c r="L31" s="17"/>
      <c r="M31" s="105"/>
      <c r="O31" s="112"/>
      <c r="P31" s="17"/>
      <c r="Q31" s="15"/>
      <c r="R31" s="17"/>
      <c r="S31" s="17"/>
      <c r="T31" s="17"/>
      <c r="U31" s="183" t="s">
        <v>187</v>
      </c>
      <c r="V31" s="183"/>
      <c r="W31" s="183"/>
      <c r="X31" s="183"/>
      <c r="Y31" s="109"/>
    </row>
    <row r="32" spans="1:25" s="12" customFormat="1" ht="21" customHeight="1">
      <c r="A32" s="200" t="s">
        <v>110</v>
      </c>
      <c r="B32" s="201"/>
      <c r="C32" s="201"/>
      <c r="D32" s="202"/>
      <c r="E32" s="9" t="s">
        <v>115</v>
      </c>
      <c r="F32" s="30" t="s">
        <v>116</v>
      </c>
      <c r="G32" s="30" t="s">
        <v>117</v>
      </c>
      <c r="H32" s="17"/>
      <c r="I32" s="30"/>
      <c r="J32" s="30"/>
      <c r="K32" s="27" t="s">
        <v>118</v>
      </c>
      <c r="L32" s="27"/>
      <c r="M32" s="114"/>
      <c r="O32" s="112"/>
      <c r="P32" s="17"/>
      <c r="Q32" s="15"/>
      <c r="R32" s="19"/>
      <c r="S32" s="19"/>
      <c r="T32" s="19"/>
      <c r="U32" s="17"/>
      <c r="V32" s="23"/>
      <c r="W32" s="17"/>
      <c r="X32" s="19"/>
      <c r="Y32" s="102"/>
    </row>
    <row r="33" spans="1:25" s="12" customFormat="1" ht="18" customHeight="1">
      <c r="A33" s="219" t="s">
        <v>111</v>
      </c>
      <c r="B33" s="220"/>
      <c r="C33" s="220"/>
      <c r="D33" s="221"/>
      <c r="E33" s="24" t="s">
        <v>50</v>
      </c>
      <c r="F33" s="25"/>
      <c r="G33" s="25"/>
      <c r="H33" s="227" t="s">
        <v>99</v>
      </c>
      <c r="I33" s="228"/>
      <c r="J33" s="9"/>
      <c r="K33" s="10"/>
      <c r="L33" s="10"/>
      <c r="M33" s="114"/>
      <c r="O33" s="112"/>
      <c r="P33" s="17"/>
      <c r="Q33" s="15"/>
      <c r="R33" s="10"/>
      <c r="S33" s="11"/>
      <c r="T33" s="10"/>
      <c r="U33" s="10"/>
      <c r="V33" s="10"/>
      <c r="W33" s="10"/>
      <c r="X33" s="17"/>
      <c r="Y33" s="109"/>
    </row>
    <row r="34" spans="1:25" s="12" customFormat="1" ht="18" customHeight="1">
      <c r="A34" s="222"/>
      <c r="B34" s="205"/>
      <c r="C34" s="205"/>
      <c r="D34" s="223"/>
      <c r="E34" s="24" t="s">
        <v>51</v>
      </c>
      <c r="F34" s="25"/>
      <c r="G34" s="17"/>
      <c r="H34" s="227" t="s">
        <v>100</v>
      </c>
      <c r="I34" s="228"/>
      <c r="J34" s="19" t="s">
        <v>52</v>
      </c>
      <c r="K34" s="17"/>
      <c r="L34" s="19"/>
      <c r="M34" s="115" t="s">
        <v>53</v>
      </c>
      <c r="O34" s="112"/>
      <c r="P34" s="17"/>
      <c r="Q34" s="15"/>
      <c r="R34" s="181" t="s">
        <v>59</v>
      </c>
      <c r="S34" s="182"/>
      <c r="T34" s="17"/>
      <c r="U34" s="38" t="s">
        <v>137</v>
      </c>
      <c r="V34" s="183"/>
      <c r="W34" s="183"/>
      <c r="X34" s="17" t="s">
        <v>102</v>
      </c>
      <c r="Y34" s="109"/>
    </row>
    <row r="35" spans="1:25" s="12" customFormat="1" ht="18" customHeight="1">
      <c r="A35" s="219" t="s">
        <v>97</v>
      </c>
      <c r="B35" s="220"/>
      <c r="C35" s="220"/>
      <c r="D35" s="221"/>
      <c r="E35" s="198" t="s">
        <v>104</v>
      </c>
      <c r="F35" s="199" t="s">
        <v>105</v>
      </c>
      <c r="G35" s="198" t="s">
        <v>54</v>
      </c>
      <c r="H35" s="10"/>
      <c r="I35" s="10"/>
      <c r="J35" s="196" t="s">
        <v>184</v>
      </c>
      <c r="K35" s="196"/>
      <c r="L35" s="196"/>
      <c r="M35" s="197"/>
      <c r="O35" s="184" t="s">
        <v>61</v>
      </c>
      <c r="P35" s="185"/>
      <c r="Q35" s="186"/>
      <c r="R35" s="181"/>
      <c r="S35" s="182"/>
      <c r="T35" s="17"/>
      <c r="U35" s="17"/>
      <c r="V35" s="21"/>
      <c r="W35" s="17"/>
      <c r="X35" s="17"/>
      <c r="Y35" s="109"/>
    </row>
    <row r="36" spans="1:25" s="12" customFormat="1" ht="18" customHeight="1">
      <c r="A36" s="222" t="s">
        <v>112</v>
      </c>
      <c r="B36" s="205"/>
      <c r="C36" s="205"/>
      <c r="D36" s="223"/>
      <c r="E36" s="192"/>
      <c r="F36" s="194"/>
      <c r="G36" s="192"/>
      <c r="H36" s="19"/>
      <c r="I36" s="19"/>
      <c r="J36" s="193" t="s">
        <v>185</v>
      </c>
      <c r="K36" s="193"/>
      <c r="L36" s="193"/>
      <c r="M36" s="214"/>
      <c r="O36" s="112"/>
      <c r="P36" s="17"/>
      <c r="Q36" s="15"/>
      <c r="R36" s="19"/>
      <c r="S36" s="7"/>
      <c r="T36" s="19"/>
      <c r="U36" s="19"/>
      <c r="V36" s="19"/>
      <c r="W36" s="19"/>
      <c r="X36" s="19"/>
      <c r="Y36" s="102"/>
    </row>
    <row r="37" spans="1:25" s="12" customFormat="1" ht="18" customHeight="1" thickBot="1">
      <c r="A37" s="216" t="s">
        <v>113</v>
      </c>
      <c r="B37" s="217"/>
      <c r="C37" s="217"/>
      <c r="D37" s="218"/>
      <c r="E37" s="116"/>
      <c r="F37" s="117"/>
      <c r="G37" s="117"/>
      <c r="H37" s="117"/>
      <c r="I37" s="117"/>
      <c r="J37" s="117"/>
      <c r="K37" s="117"/>
      <c r="L37" s="117"/>
      <c r="M37" s="118"/>
      <c r="O37" s="112"/>
      <c r="P37" s="17"/>
      <c r="Q37" s="15"/>
      <c r="R37" s="10"/>
      <c r="S37" s="11"/>
      <c r="T37" s="10"/>
      <c r="U37" s="10"/>
      <c r="V37" s="10"/>
      <c r="W37" s="10"/>
      <c r="X37" s="17"/>
      <c r="Y37" s="109"/>
    </row>
    <row r="38" spans="2:25" s="12" customFormat="1" ht="18" customHeight="1">
      <c r="B38" s="12" t="s">
        <v>98</v>
      </c>
      <c r="O38" s="112"/>
      <c r="P38" s="17"/>
      <c r="Q38" s="15"/>
      <c r="R38" s="181" t="s">
        <v>60</v>
      </c>
      <c r="S38" s="182"/>
      <c r="T38" s="17"/>
      <c r="U38" s="17"/>
      <c r="V38" s="17"/>
      <c r="W38" s="17"/>
      <c r="X38" s="17"/>
      <c r="Y38" s="109"/>
    </row>
    <row r="39" spans="2:25" s="12" customFormat="1" ht="18" customHeight="1">
      <c r="B39" s="12" t="s">
        <v>114</v>
      </c>
      <c r="O39" s="112"/>
      <c r="P39" s="17"/>
      <c r="Q39" s="15"/>
      <c r="R39" s="181"/>
      <c r="S39" s="182"/>
      <c r="T39" s="17"/>
      <c r="U39" s="17"/>
      <c r="V39" s="17"/>
      <c r="W39" s="17"/>
      <c r="X39" s="17"/>
      <c r="Y39" s="109"/>
    </row>
    <row r="40" spans="14:25" s="2" customFormat="1" ht="18" customHeight="1" thickBot="1">
      <c r="N40" s="12"/>
      <c r="O40" s="122"/>
      <c r="P40" s="123"/>
      <c r="Q40" s="126"/>
      <c r="R40" s="123"/>
      <c r="S40" s="126"/>
      <c r="T40" s="123"/>
      <c r="U40" s="123"/>
      <c r="V40" s="123"/>
      <c r="W40" s="123"/>
      <c r="X40" s="123"/>
      <c r="Y40" s="124"/>
    </row>
  </sheetData>
  <sheetProtection/>
  <mergeCells count="46">
    <mergeCell ref="E35:E36"/>
    <mergeCell ref="F35:F36"/>
    <mergeCell ref="G35:G36"/>
    <mergeCell ref="H34:I34"/>
    <mergeCell ref="H33:I33"/>
    <mergeCell ref="E28:I28"/>
    <mergeCell ref="C4:D4"/>
    <mergeCell ref="A37:D37"/>
    <mergeCell ref="A35:D35"/>
    <mergeCell ref="A36:D36"/>
    <mergeCell ref="A29:D29"/>
    <mergeCell ref="J35:M35"/>
    <mergeCell ref="J36:M36"/>
    <mergeCell ref="A32:D32"/>
    <mergeCell ref="J28:M28"/>
    <mergeCell ref="A33:D34"/>
    <mergeCell ref="A26:D26"/>
    <mergeCell ref="H11:I11"/>
    <mergeCell ref="H13:I13"/>
    <mergeCell ref="D2:K2"/>
    <mergeCell ref="D3:K3"/>
    <mergeCell ref="A9:E9"/>
    <mergeCell ref="A4:B4"/>
    <mergeCell ref="G23:M23"/>
    <mergeCell ref="J16:M16"/>
    <mergeCell ref="B16:D16"/>
    <mergeCell ref="L5:M6"/>
    <mergeCell ref="I4:K5"/>
    <mergeCell ref="E4:G4"/>
    <mergeCell ref="K8:M8"/>
    <mergeCell ref="I6:K7"/>
    <mergeCell ref="A24:D24"/>
    <mergeCell ref="B17:D17"/>
    <mergeCell ref="B19:D19"/>
    <mergeCell ref="B20:D20"/>
    <mergeCell ref="A22:D22"/>
    <mergeCell ref="R34:S35"/>
    <mergeCell ref="V34:W34"/>
    <mergeCell ref="O35:Q35"/>
    <mergeCell ref="R38:S39"/>
    <mergeCell ref="P1:Q1"/>
    <mergeCell ref="R20:W20"/>
    <mergeCell ref="U24:X24"/>
    <mergeCell ref="O26:Q26"/>
    <mergeCell ref="R27:S28"/>
    <mergeCell ref="U31:X31"/>
  </mergeCells>
  <printOptions/>
  <pageMargins left="0.91" right="0.46" top="0.984" bottom="0.984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7">
      <selection activeCell="T41" sqref="T41"/>
    </sheetView>
  </sheetViews>
  <sheetFormatPr defaultColWidth="9.00390625" defaultRowHeight="16.5" customHeight="1"/>
  <cols>
    <col min="1" max="1" width="4.625" style="2" customWidth="1"/>
    <col min="2" max="2" width="10.625" style="2" customWidth="1"/>
    <col min="3" max="3" width="7.625" style="2" customWidth="1"/>
    <col min="4" max="4" width="6.625" style="2" customWidth="1"/>
    <col min="5" max="5" width="5.50390625" style="2" customWidth="1"/>
    <col min="6" max="7" width="8.625" style="2" customWidth="1"/>
    <col min="8" max="8" width="2.625" style="2" customWidth="1"/>
    <col min="9" max="9" width="6.625" style="2" customWidth="1"/>
    <col min="10" max="10" width="8.625" style="2" customWidth="1"/>
    <col min="11" max="11" width="9.625" style="2" customWidth="1"/>
    <col min="12" max="12" width="7.625" style="2" customWidth="1"/>
    <col min="13" max="13" width="10.625" style="2" customWidth="1"/>
    <col min="14" max="14" width="4.625" style="2" customWidth="1"/>
    <col min="15" max="15" width="10.625" style="2" customWidth="1"/>
    <col min="16" max="16" width="7.625" style="2" customWidth="1"/>
    <col min="17" max="17" width="6.625" style="2" customWidth="1"/>
    <col min="18" max="18" width="5.625" style="2" customWidth="1"/>
    <col min="19" max="20" width="8.625" style="2" customWidth="1"/>
    <col min="21" max="21" width="2.625" style="2" customWidth="1"/>
    <col min="22" max="22" width="6.625" style="2" customWidth="1"/>
    <col min="23" max="23" width="8.625" style="2" customWidth="1"/>
    <col min="24" max="24" width="9.625" style="2" customWidth="1"/>
    <col min="25" max="25" width="7.625" style="2" customWidth="1"/>
    <col min="26" max="16384" width="9.00390625" style="2" customWidth="1"/>
  </cols>
  <sheetData>
    <row r="1" spans="1:4" ht="18" customHeight="1" thickBot="1">
      <c r="A1" s="2" t="s">
        <v>0</v>
      </c>
      <c r="D1" s="101"/>
    </row>
    <row r="2" spans="1:25" ht="24" customHeight="1">
      <c r="A2" s="127" t="s">
        <v>149</v>
      </c>
      <c r="B2" s="128"/>
      <c r="C2" s="128"/>
      <c r="D2" s="129"/>
      <c r="E2" s="238" t="s">
        <v>147</v>
      </c>
      <c r="F2" s="238"/>
      <c r="G2" s="238"/>
      <c r="H2" s="238"/>
      <c r="I2" s="238"/>
      <c r="J2" s="239" t="s">
        <v>148</v>
      </c>
      <c r="K2" s="239"/>
      <c r="L2" s="130"/>
      <c r="N2" s="240" t="s">
        <v>156</v>
      </c>
      <c r="O2" s="241"/>
      <c r="P2" s="243" t="s">
        <v>155</v>
      </c>
      <c r="Q2" s="243"/>
      <c r="R2" s="243"/>
      <c r="S2" s="243"/>
      <c r="T2" s="244"/>
      <c r="U2" s="153"/>
      <c r="V2" s="245" t="s">
        <v>27</v>
      </c>
      <c r="W2" s="246"/>
      <c r="X2" s="246"/>
      <c r="Y2" s="247"/>
    </row>
    <row r="3" spans="1:25" ht="16.5" customHeight="1">
      <c r="A3" s="229" t="s">
        <v>156</v>
      </c>
      <c r="B3" s="230"/>
      <c r="C3" s="233" t="s">
        <v>157</v>
      </c>
      <c r="D3" s="234"/>
      <c r="E3" s="234"/>
      <c r="F3" s="234"/>
      <c r="G3" s="234"/>
      <c r="H3" s="91"/>
      <c r="I3" s="235" t="s">
        <v>27</v>
      </c>
      <c r="J3" s="236"/>
      <c r="K3" s="236"/>
      <c r="L3" s="237"/>
      <c r="N3" s="231"/>
      <c r="O3" s="232"/>
      <c r="P3" s="43" t="s">
        <v>67</v>
      </c>
      <c r="Q3" s="43" t="s">
        <v>167</v>
      </c>
      <c r="R3" s="43" t="s">
        <v>168</v>
      </c>
      <c r="S3" s="43" t="s">
        <v>150</v>
      </c>
      <c r="T3" s="248" t="s">
        <v>69</v>
      </c>
      <c r="U3" s="249"/>
      <c r="V3" s="45" t="s">
        <v>68</v>
      </c>
      <c r="W3" s="43" t="s">
        <v>150</v>
      </c>
      <c r="X3" s="43" t="s">
        <v>69</v>
      </c>
      <c r="Y3" s="132" t="s">
        <v>71</v>
      </c>
    </row>
    <row r="4" spans="1:25" ht="16.5" customHeight="1">
      <c r="A4" s="231"/>
      <c r="B4" s="232"/>
      <c r="C4" s="43" t="s">
        <v>67</v>
      </c>
      <c r="D4" s="43" t="s">
        <v>167</v>
      </c>
      <c r="E4" s="43" t="s">
        <v>168</v>
      </c>
      <c r="F4" s="43" t="s">
        <v>150</v>
      </c>
      <c r="G4" s="44" t="s">
        <v>69</v>
      </c>
      <c r="H4" s="73"/>
      <c r="I4" s="45" t="s">
        <v>68</v>
      </c>
      <c r="J4" s="43" t="s">
        <v>70</v>
      </c>
      <c r="K4" s="43" t="s">
        <v>69</v>
      </c>
      <c r="L4" s="132" t="s">
        <v>71</v>
      </c>
      <c r="N4" s="141"/>
      <c r="O4" s="56" t="s">
        <v>80</v>
      </c>
      <c r="P4" s="46"/>
      <c r="Q4" s="92"/>
      <c r="R4" s="46"/>
      <c r="S4" s="86"/>
      <c r="T4" s="85">
        <f>ROUNDDOWN(Q4*S4,3)</f>
        <v>0</v>
      </c>
      <c r="U4" s="90"/>
      <c r="V4" s="47"/>
      <c r="W4" s="46"/>
      <c r="X4" s="46"/>
      <c r="Y4" s="134"/>
    </row>
    <row r="5" spans="1:25" ht="18" customHeight="1">
      <c r="A5" s="133"/>
      <c r="B5" s="56" t="s">
        <v>1</v>
      </c>
      <c r="C5" s="46"/>
      <c r="D5" s="46"/>
      <c r="E5" s="46"/>
      <c r="F5" s="86"/>
      <c r="G5" s="85">
        <f>ROUNDDOWN(D5*F5,3)</f>
        <v>0</v>
      </c>
      <c r="H5" s="90"/>
      <c r="I5" s="47"/>
      <c r="J5" s="46"/>
      <c r="K5" s="46"/>
      <c r="L5" s="134"/>
      <c r="N5" s="142"/>
      <c r="O5" s="46"/>
      <c r="P5" s="46"/>
      <c r="Q5" s="92"/>
      <c r="R5" s="46"/>
      <c r="S5" s="86"/>
      <c r="T5" s="85">
        <f>ROUNDDOWN(Q5*S5,3)</f>
        <v>0</v>
      </c>
      <c r="U5" s="90"/>
      <c r="V5" s="47"/>
      <c r="W5" s="46"/>
      <c r="X5" s="46"/>
      <c r="Y5" s="134"/>
    </row>
    <row r="6" spans="1:25" ht="18" customHeight="1">
      <c r="A6" s="135" t="s">
        <v>12</v>
      </c>
      <c r="B6" s="56" t="s">
        <v>2</v>
      </c>
      <c r="C6" s="46"/>
      <c r="D6" s="46"/>
      <c r="E6" s="46"/>
      <c r="F6" s="87"/>
      <c r="G6" s="85">
        <f aca="true" t="shared" si="0" ref="G6:G11">ROUNDDOWN(D6*F6,3)</f>
        <v>0</v>
      </c>
      <c r="H6" s="90"/>
      <c r="I6" s="47"/>
      <c r="J6" s="46"/>
      <c r="K6" s="46"/>
      <c r="L6" s="134"/>
      <c r="N6" s="142"/>
      <c r="O6" s="46"/>
      <c r="P6" s="46"/>
      <c r="Q6" s="92"/>
      <c r="R6" s="46"/>
      <c r="S6" s="86"/>
      <c r="T6" s="85">
        <f>ROUNDDOWN(Q6*S6,3)</f>
        <v>0</v>
      </c>
      <c r="U6" s="90"/>
      <c r="V6" s="47"/>
      <c r="W6" s="46"/>
      <c r="X6" s="46"/>
      <c r="Y6" s="134"/>
    </row>
    <row r="7" spans="1:25" ht="18" customHeight="1">
      <c r="A7" s="135" t="s">
        <v>13</v>
      </c>
      <c r="B7" s="57" t="s">
        <v>65</v>
      </c>
      <c r="C7" s="46"/>
      <c r="D7" s="46"/>
      <c r="E7" s="46"/>
      <c r="F7" s="87"/>
      <c r="G7" s="85">
        <f t="shared" si="0"/>
        <v>0</v>
      </c>
      <c r="H7" s="90"/>
      <c r="I7" s="47"/>
      <c r="J7" s="46"/>
      <c r="K7" s="46"/>
      <c r="L7" s="134"/>
      <c r="N7" s="142"/>
      <c r="O7" s="46"/>
      <c r="P7" s="46"/>
      <c r="Q7" s="92"/>
      <c r="R7" s="46"/>
      <c r="S7" s="86"/>
      <c r="T7" s="85">
        <f>ROUNDDOWN(Q7*S7,3)</f>
        <v>0</v>
      </c>
      <c r="U7" s="90"/>
      <c r="V7" s="47"/>
      <c r="W7" s="46"/>
      <c r="X7" s="46"/>
      <c r="Y7" s="134"/>
    </row>
    <row r="8" spans="1:25" ht="18" customHeight="1">
      <c r="A8" s="135" t="s">
        <v>14</v>
      </c>
      <c r="B8" s="57" t="s">
        <v>3</v>
      </c>
      <c r="C8" s="46"/>
      <c r="D8" s="46"/>
      <c r="E8" s="46"/>
      <c r="F8" s="87"/>
      <c r="G8" s="85">
        <f t="shared" si="0"/>
        <v>0</v>
      </c>
      <c r="H8" s="90"/>
      <c r="I8" s="47"/>
      <c r="J8" s="46"/>
      <c r="K8" s="46"/>
      <c r="L8" s="134"/>
      <c r="N8" s="142"/>
      <c r="O8" s="54"/>
      <c r="P8" s="46"/>
      <c r="Q8" s="92"/>
      <c r="R8" s="46"/>
      <c r="S8" s="86"/>
      <c r="T8" s="85">
        <f>ROUNDDOWN(Q8*S8,3)</f>
        <v>0</v>
      </c>
      <c r="U8" s="90"/>
      <c r="V8" s="47"/>
      <c r="W8" s="46"/>
      <c r="X8" s="46"/>
      <c r="Y8" s="134"/>
    </row>
    <row r="9" spans="1:25" ht="18" customHeight="1">
      <c r="A9" s="135" t="s">
        <v>15</v>
      </c>
      <c r="B9" s="57" t="s">
        <v>64</v>
      </c>
      <c r="C9" s="46"/>
      <c r="D9" s="46"/>
      <c r="E9" s="46"/>
      <c r="F9" s="87"/>
      <c r="G9" s="85">
        <f t="shared" si="0"/>
        <v>0</v>
      </c>
      <c r="H9" s="90"/>
      <c r="I9" s="47"/>
      <c r="J9" s="46"/>
      <c r="K9" s="46"/>
      <c r="L9" s="134"/>
      <c r="N9" s="142"/>
      <c r="O9" s="49"/>
      <c r="P9" s="41"/>
      <c r="Q9" s="93"/>
      <c r="R9" s="41"/>
      <c r="S9" s="97"/>
      <c r="T9" s="89"/>
      <c r="U9" s="101"/>
      <c r="V9" s="50"/>
      <c r="W9" s="41"/>
      <c r="X9" s="41"/>
      <c r="Y9" s="140"/>
    </row>
    <row r="10" spans="1:25" ht="18" customHeight="1">
      <c r="A10" s="135" t="s">
        <v>16</v>
      </c>
      <c r="B10" s="57" t="s">
        <v>63</v>
      </c>
      <c r="C10" s="46"/>
      <c r="D10" s="46"/>
      <c r="E10" s="46"/>
      <c r="F10" s="87"/>
      <c r="G10" s="85">
        <f t="shared" si="0"/>
        <v>0</v>
      </c>
      <c r="H10" s="90"/>
      <c r="I10" s="47"/>
      <c r="J10" s="46"/>
      <c r="K10" s="46"/>
      <c r="L10" s="134"/>
      <c r="N10" s="138"/>
      <c r="O10" s="51" t="s">
        <v>72</v>
      </c>
      <c r="P10" s="42"/>
      <c r="Q10" s="52"/>
      <c r="R10" s="42"/>
      <c r="S10" s="98"/>
      <c r="T10" s="99">
        <f>SUM('設計書明細'!T45+T4+T5+T6+T7+T8,0)</f>
        <v>0</v>
      </c>
      <c r="U10" s="89" t="s">
        <v>4</v>
      </c>
      <c r="V10" s="53"/>
      <c r="W10" s="42"/>
      <c r="X10" s="42"/>
      <c r="Y10" s="140" t="s">
        <v>4</v>
      </c>
    </row>
    <row r="11" spans="1:25" ht="18" customHeight="1">
      <c r="A11" s="135" t="s">
        <v>17</v>
      </c>
      <c r="B11" s="57"/>
      <c r="C11" s="46"/>
      <c r="D11" s="46"/>
      <c r="E11" s="46"/>
      <c r="F11" s="87"/>
      <c r="G11" s="85">
        <f t="shared" si="0"/>
        <v>0</v>
      </c>
      <c r="H11" s="90"/>
      <c r="I11" s="47"/>
      <c r="J11" s="46"/>
      <c r="K11" s="46"/>
      <c r="L11" s="134"/>
      <c r="N11" s="154"/>
      <c r="O11" s="62" t="s">
        <v>145</v>
      </c>
      <c r="P11" s="46"/>
      <c r="Q11" s="92"/>
      <c r="R11" s="43" t="s">
        <v>151</v>
      </c>
      <c r="S11" s="86"/>
      <c r="T11" s="85">
        <f aca="true" t="shared" si="1" ref="T11:T23">ROUNDDOWN(Q11*S11,3)</f>
        <v>0</v>
      </c>
      <c r="U11" s="90"/>
      <c r="V11" s="47"/>
      <c r="W11" s="46"/>
      <c r="X11" s="46"/>
      <c r="Y11" s="134"/>
    </row>
    <row r="12" spans="1:25" ht="16.5" customHeight="1">
      <c r="A12" s="136"/>
      <c r="B12" s="49"/>
      <c r="C12" s="41"/>
      <c r="D12" s="41"/>
      <c r="E12" s="41"/>
      <c r="F12" s="41"/>
      <c r="G12" s="93"/>
      <c r="H12" s="84"/>
      <c r="I12" s="50"/>
      <c r="J12" s="41"/>
      <c r="K12" s="41"/>
      <c r="L12" s="137"/>
      <c r="N12" s="155" t="s">
        <v>30</v>
      </c>
      <c r="O12" s="43" t="s">
        <v>10</v>
      </c>
      <c r="P12" s="46"/>
      <c r="Q12" s="92"/>
      <c r="R12" s="43" t="s">
        <v>151</v>
      </c>
      <c r="S12" s="86"/>
      <c r="T12" s="85">
        <f t="shared" si="1"/>
        <v>0</v>
      </c>
      <c r="U12" s="90"/>
      <c r="V12" s="47"/>
      <c r="W12" s="46"/>
      <c r="X12" s="46"/>
      <c r="Y12" s="134"/>
    </row>
    <row r="13" spans="1:25" ht="16.5" customHeight="1">
      <c r="A13" s="138"/>
      <c r="B13" s="51" t="s">
        <v>66</v>
      </c>
      <c r="C13" s="42"/>
      <c r="D13" s="42"/>
      <c r="E13" s="42"/>
      <c r="F13" s="42"/>
      <c r="G13" s="139">
        <f>SUM(G5:G11,0)</f>
        <v>0</v>
      </c>
      <c r="H13" s="89" t="s">
        <v>4</v>
      </c>
      <c r="I13" s="53"/>
      <c r="J13" s="42"/>
      <c r="K13" s="42"/>
      <c r="L13" s="140" t="s">
        <v>4</v>
      </c>
      <c r="N13" s="155"/>
      <c r="O13" s="62" t="s">
        <v>22</v>
      </c>
      <c r="P13" s="46"/>
      <c r="Q13" s="92"/>
      <c r="R13" s="43" t="s">
        <v>151</v>
      </c>
      <c r="S13" s="86"/>
      <c r="T13" s="85">
        <f t="shared" si="1"/>
        <v>0</v>
      </c>
      <c r="U13" s="90"/>
      <c r="V13" s="47"/>
      <c r="W13" s="46"/>
      <c r="X13" s="46"/>
      <c r="Y13" s="134"/>
    </row>
    <row r="14" spans="1:25" ht="18" customHeight="1">
      <c r="A14" s="141"/>
      <c r="B14" s="55" t="s">
        <v>5</v>
      </c>
      <c r="C14" s="46"/>
      <c r="D14" s="92"/>
      <c r="E14" s="43" t="s">
        <v>158</v>
      </c>
      <c r="F14" s="87"/>
      <c r="G14" s="85">
        <f>ROUNDDOWN(D14*F14,3)</f>
        <v>0</v>
      </c>
      <c r="H14" s="90"/>
      <c r="I14" s="47"/>
      <c r="J14" s="46"/>
      <c r="K14" s="46"/>
      <c r="L14" s="134"/>
      <c r="N14" s="155"/>
      <c r="O14" s="63" t="s">
        <v>28</v>
      </c>
      <c r="P14" s="46"/>
      <c r="Q14" s="100"/>
      <c r="R14" s="64" t="s">
        <v>152</v>
      </c>
      <c r="S14" s="86"/>
      <c r="T14" s="85">
        <f t="shared" si="1"/>
        <v>0</v>
      </c>
      <c r="U14" s="90"/>
      <c r="V14" s="47"/>
      <c r="W14" s="46"/>
      <c r="X14" s="46"/>
      <c r="Y14" s="134"/>
    </row>
    <row r="15" spans="1:25" ht="18" customHeight="1">
      <c r="A15" s="142"/>
      <c r="B15" s="46" t="s">
        <v>161</v>
      </c>
      <c r="C15" s="46"/>
      <c r="D15" s="92"/>
      <c r="E15" s="43" t="s">
        <v>158</v>
      </c>
      <c r="F15" s="87"/>
      <c r="G15" s="85">
        <f aca="true" t="shared" si="2" ref="G15:G43">ROUNDDOWN(D15*F15,3)</f>
        <v>0</v>
      </c>
      <c r="H15" s="90"/>
      <c r="I15" s="47"/>
      <c r="J15" s="46"/>
      <c r="K15" s="46"/>
      <c r="L15" s="134"/>
      <c r="N15" s="155"/>
      <c r="O15" s="43" t="s">
        <v>10</v>
      </c>
      <c r="P15" s="46"/>
      <c r="Q15" s="100"/>
      <c r="R15" s="64" t="s">
        <v>152</v>
      </c>
      <c r="S15" s="86"/>
      <c r="T15" s="85">
        <f t="shared" si="1"/>
        <v>0</v>
      </c>
      <c r="U15" s="90"/>
      <c r="V15" s="47"/>
      <c r="W15" s="46"/>
      <c r="X15" s="46"/>
      <c r="Y15" s="134"/>
    </row>
    <row r="16" spans="1:25" ht="18" customHeight="1">
      <c r="A16" s="142"/>
      <c r="B16" s="46" t="s">
        <v>9</v>
      </c>
      <c r="C16" s="46"/>
      <c r="D16" s="92"/>
      <c r="E16" s="43" t="s">
        <v>158</v>
      </c>
      <c r="F16" s="87"/>
      <c r="G16" s="85">
        <f t="shared" si="2"/>
        <v>0</v>
      </c>
      <c r="H16" s="90"/>
      <c r="I16" s="47"/>
      <c r="J16" s="46"/>
      <c r="K16" s="46"/>
      <c r="L16" s="134"/>
      <c r="N16" s="155" t="s">
        <v>31</v>
      </c>
      <c r="O16" s="62" t="s">
        <v>23</v>
      </c>
      <c r="P16" s="46"/>
      <c r="Q16" s="92"/>
      <c r="R16" s="43" t="s">
        <v>151</v>
      </c>
      <c r="S16" s="86"/>
      <c r="T16" s="85">
        <f t="shared" si="1"/>
        <v>0</v>
      </c>
      <c r="U16" s="90"/>
      <c r="V16" s="47"/>
      <c r="W16" s="46"/>
      <c r="X16" s="46"/>
      <c r="Y16" s="134"/>
    </row>
    <row r="17" spans="1:25" ht="18" customHeight="1">
      <c r="A17" s="142"/>
      <c r="B17" s="46" t="s">
        <v>9</v>
      </c>
      <c r="C17" s="46"/>
      <c r="D17" s="92"/>
      <c r="E17" s="43" t="s">
        <v>158</v>
      </c>
      <c r="F17" s="87"/>
      <c r="G17" s="85">
        <f t="shared" si="2"/>
        <v>0</v>
      </c>
      <c r="H17" s="90"/>
      <c r="I17" s="47"/>
      <c r="J17" s="46"/>
      <c r="K17" s="46"/>
      <c r="L17" s="134"/>
      <c r="N17" s="155"/>
      <c r="O17" s="56" t="s">
        <v>146</v>
      </c>
      <c r="P17" s="46"/>
      <c r="Q17" s="92"/>
      <c r="R17" s="43" t="s">
        <v>151</v>
      </c>
      <c r="S17" s="86"/>
      <c r="T17" s="85">
        <f t="shared" si="1"/>
        <v>0</v>
      </c>
      <c r="U17" s="90"/>
      <c r="V17" s="47"/>
      <c r="W17" s="46"/>
      <c r="X17" s="46"/>
      <c r="Y17" s="134"/>
    </row>
    <row r="18" spans="1:25" ht="18" customHeight="1">
      <c r="A18" s="142"/>
      <c r="B18" s="46" t="s">
        <v>9</v>
      </c>
      <c r="C18" s="46"/>
      <c r="D18" s="92"/>
      <c r="E18" s="43" t="s">
        <v>158</v>
      </c>
      <c r="F18" s="87"/>
      <c r="G18" s="85">
        <f t="shared" si="2"/>
        <v>0</v>
      </c>
      <c r="H18" s="90"/>
      <c r="I18" s="47"/>
      <c r="J18" s="46"/>
      <c r="K18" s="46"/>
      <c r="L18" s="134"/>
      <c r="N18" s="155"/>
      <c r="O18" s="56" t="s">
        <v>29</v>
      </c>
      <c r="P18" s="46"/>
      <c r="Q18" s="92"/>
      <c r="R18" s="43"/>
      <c r="S18" s="86"/>
      <c r="T18" s="85">
        <f t="shared" si="1"/>
        <v>0</v>
      </c>
      <c r="U18" s="90"/>
      <c r="V18" s="47"/>
      <c r="W18" s="46"/>
      <c r="X18" s="46"/>
      <c r="Y18" s="134"/>
    </row>
    <row r="19" spans="1:25" ht="18" customHeight="1">
      <c r="A19" s="142"/>
      <c r="B19" s="46" t="s">
        <v>9</v>
      </c>
      <c r="C19" s="46"/>
      <c r="D19" s="92"/>
      <c r="E19" s="43" t="s">
        <v>158</v>
      </c>
      <c r="F19" s="87"/>
      <c r="G19" s="85">
        <f t="shared" si="2"/>
        <v>0</v>
      </c>
      <c r="H19" s="90"/>
      <c r="I19" s="47"/>
      <c r="J19" s="46"/>
      <c r="K19" s="46"/>
      <c r="L19" s="134"/>
      <c r="N19" s="155"/>
      <c r="O19" s="56" t="s">
        <v>24</v>
      </c>
      <c r="P19" s="46"/>
      <c r="Q19" s="92"/>
      <c r="R19" s="43"/>
      <c r="S19" s="86"/>
      <c r="T19" s="85">
        <f t="shared" si="1"/>
        <v>0</v>
      </c>
      <c r="U19" s="90"/>
      <c r="V19" s="47"/>
      <c r="W19" s="46"/>
      <c r="X19" s="46"/>
      <c r="Y19" s="134"/>
    </row>
    <row r="20" spans="1:25" ht="18" customHeight="1">
      <c r="A20" s="142"/>
      <c r="B20" s="46" t="s">
        <v>9</v>
      </c>
      <c r="C20" s="46"/>
      <c r="D20" s="92"/>
      <c r="E20" s="43" t="s">
        <v>158</v>
      </c>
      <c r="F20" s="87"/>
      <c r="G20" s="85">
        <f t="shared" si="2"/>
        <v>0</v>
      </c>
      <c r="H20" s="90"/>
      <c r="I20" s="47"/>
      <c r="J20" s="46"/>
      <c r="K20" s="46"/>
      <c r="L20" s="134"/>
      <c r="N20" s="155" t="s">
        <v>16</v>
      </c>
      <c r="O20" s="56" t="s">
        <v>143</v>
      </c>
      <c r="P20" s="46"/>
      <c r="Q20" s="92"/>
      <c r="R20" s="43" t="s">
        <v>153</v>
      </c>
      <c r="S20" s="86"/>
      <c r="T20" s="85">
        <f t="shared" si="1"/>
        <v>0</v>
      </c>
      <c r="U20" s="90"/>
      <c r="V20" s="47"/>
      <c r="W20" s="46"/>
      <c r="X20" s="46"/>
      <c r="Y20" s="134"/>
    </row>
    <row r="21" spans="1:25" ht="18" customHeight="1">
      <c r="A21" s="135" t="s">
        <v>18</v>
      </c>
      <c r="B21" s="46" t="s">
        <v>9</v>
      </c>
      <c r="C21" s="46"/>
      <c r="D21" s="92"/>
      <c r="E21" s="43" t="s">
        <v>158</v>
      </c>
      <c r="F21" s="87"/>
      <c r="G21" s="85">
        <f t="shared" si="2"/>
        <v>0</v>
      </c>
      <c r="H21" s="90"/>
      <c r="I21" s="47"/>
      <c r="J21" s="46"/>
      <c r="K21" s="46"/>
      <c r="L21" s="134"/>
      <c r="N21" s="155"/>
      <c r="O21" s="56" t="s">
        <v>144</v>
      </c>
      <c r="P21" s="46"/>
      <c r="Q21" s="92"/>
      <c r="R21" s="43" t="s">
        <v>154</v>
      </c>
      <c r="S21" s="86"/>
      <c r="T21" s="85">
        <f t="shared" si="1"/>
        <v>0</v>
      </c>
      <c r="U21" s="90"/>
      <c r="V21" s="47"/>
      <c r="W21" s="46"/>
      <c r="X21" s="46"/>
      <c r="Y21" s="134"/>
    </row>
    <row r="22" spans="1:25" ht="18" customHeight="1">
      <c r="A22" s="135"/>
      <c r="B22" s="46" t="s">
        <v>62</v>
      </c>
      <c r="C22" s="46"/>
      <c r="D22" s="92"/>
      <c r="E22" s="46"/>
      <c r="F22" s="87"/>
      <c r="G22" s="85">
        <f t="shared" si="2"/>
        <v>0</v>
      </c>
      <c r="H22" s="90"/>
      <c r="I22" s="47"/>
      <c r="J22" s="46"/>
      <c r="K22" s="46"/>
      <c r="L22" s="134"/>
      <c r="N22" s="155"/>
      <c r="O22" s="46"/>
      <c r="P22" s="46"/>
      <c r="Q22" s="92"/>
      <c r="R22" s="46"/>
      <c r="S22" s="86"/>
      <c r="T22" s="85">
        <f t="shared" si="1"/>
        <v>0</v>
      </c>
      <c r="U22" s="90"/>
      <c r="V22" s="47"/>
      <c r="W22" s="46"/>
      <c r="X22" s="46"/>
      <c r="Y22" s="134"/>
    </row>
    <row r="23" spans="1:25" ht="18" customHeight="1">
      <c r="A23" s="135"/>
      <c r="B23" s="43" t="s">
        <v>10</v>
      </c>
      <c r="C23" s="46"/>
      <c r="D23" s="92"/>
      <c r="E23" s="43" t="s">
        <v>53</v>
      </c>
      <c r="F23" s="87"/>
      <c r="G23" s="85">
        <f t="shared" si="2"/>
        <v>0</v>
      </c>
      <c r="H23" s="90"/>
      <c r="I23" s="47"/>
      <c r="J23" s="46"/>
      <c r="K23" s="46"/>
      <c r="L23" s="134"/>
      <c r="N23" s="155"/>
      <c r="O23" s="54"/>
      <c r="P23" s="46"/>
      <c r="Q23" s="92"/>
      <c r="R23" s="46"/>
      <c r="S23" s="86"/>
      <c r="T23" s="85">
        <f t="shared" si="1"/>
        <v>0</v>
      </c>
      <c r="U23" s="90"/>
      <c r="V23" s="47"/>
      <c r="W23" s="46"/>
      <c r="X23" s="46"/>
      <c r="Y23" s="134"/>
    </row>
    <row r="24" spans="1:25" ht="18" customHeight="1">
      <c r="A24" s="135" t="s">
        <v>19</v>
      </c>
      <c r="B24" s="43" t="s">
        <v>10</v>
      </c>
      <c r="C24" s="46"/>
      <c r="D24" s="92"/>
      <c r="E24" s="43" t="s">
        <v>53</v>
      </c>
      <c r="F24" s="87"/>
      <c r="G24" s="85">
        <f t="shared" si="2"/>
        <v>0</v>
      </c>
      <c r="H24" s="90"/>
      <c r="I24" s="47"/>
      <c r="J24" s="46"/>
      <c r="K24" s="46"/>
      <c r="L24" s="134"/>
      <c r="N24" s="155" t="s">
        <v>17</v>
      </c>
      <c r="O24" s="49"/>
      <c r="P24" s="41"/>
      <c r="Q24" s="93"/>
      <c r="R24" s="41"/>
      <c r="S24" s="97"/>
      <c r="T24" s="89"/>
      <c r="U24" s="95"/>
      <c r="V24" s="50"/>
      <c r="W24" s="41"/>
      <c r="X24" s="41"/>
      <c r="Y24" s="137"/>
    </row>
    <row r="25" spans="1:25" ht="18" customHeight="1">
      <c r="A25" s="135"/>
      <c r="B25" s="43" t="s">
        <v>10</v>
      </c>
      <c r="C25" s="46"/>
      <c r="D25" s="92"/>
      <c r="E25" s="43" t="s">
        <v>53</v>
      </c>
      <c r="F25" s="87"/>
      <c r="G25" s="85">
        <f t="shared" si="2"/>
        <v>0</v>
      </c>
      <c r="H25" s="90"/>
      <c r="I25" s="47"/>
      <c r="J25" s="46"/>
      <c r="K25" s="46"/>
      <c r="L25" s="134"/>
      <c r="N25" s="131"/>
      <c r="O25" s="51" t="s">
        <v>73</v>
      </c>
      <c r="P25" s="42"/>
      <c r="Q25" s="52"/>
      <c r="R25" s="42"/>
      <c r="S25" s="98"/>
      <c r="T25" s="99">
        <f>SUM(T11:T23,0)</f>
        <v>0</v>
      </c>
      <c r="U25" s="94" t="s">
        <v>4</v>
      </c>
      <c r="V25" s="58"/>
      <c r="W25" s="52"/>
      <c r="X25" s="52"/>
      <c r="Y25" s="140" t="s">
        <v>4</v>
      </c>
    </row>
    <row r="26" spans="1:25" ht="18" customHeight="1">
      <c r="A26" s="135"/>
      <c r="B26" s="43" t="s">
        <v>10</v>
      </c>
      <c r="C26" s="46"/>
      <c r="D26" s="92"/>
      <c r="E26" s="43" t="s">
        <v>53</v>
      </c>
      <c r="F26" s="87"/>
      <c r="G26" s="85">
        <f t="shared" si="2"/>
        <v>0</v>
      </c>
      <c r="H26" s="90"/>
      <c r="I26" s="47"/>
      <c r="J26" s="46"/>
      <c r="K26" s="46"/>
      <c r="L26" s="134"/>
      <c r="N26" s="133"/>
      <c r="O26" s="46"/>
      <c r="P26" s="46"/>
      <c r="Q26" s="92"/>
      <c r="R26" s="46"/>
      <c r="S26" s="86"/>
      <c r="T26" s="85">
        <f>ROUNDDOWN(Q26*S26,0)</f>
        <v>0</v>
      </c>
      <c r="U26" s="59"/>
      <c r="V26" s="47"/>
      <c r="W26" s="46"/>
      <c r="X26" s="46"/>
      <c r="Y26" s="134"/>
    </row>
    <row r="27" spans="1:25" ht="18" customHeight="1">
      <c r="A27" s="135" t="s">
        <v>20</v>
      </c>
      <c r="B27" s="43" t="s">
        <v>10</v>
      </c>
      <c r="C27" s="46"/>
      <c r="D27" s="92"/>
      <c r="E27" s="43" t="s">
        <v>53</v>
      </c>
      <c r="F27" s="87"/>
      <c r="G27" s="85">
        <f t="shared" si="2"/>
        <v>0</v>
      </c>
      <c r="H27" s="90"/>
      <c r="I27" s="47"/>
      <c r="J27" s="46"/>
      <c r="K27" s="46"/>
      <c r="L27" s="134"/>
      <c r="N27" s="135" t="s">
        <v>32</v>
      </c>
      <c r="O27" s="46"/>
      <c r="P27" s="46"/>
      <c r="Q27" s="92"/>
      <c r="R27" s="46"/>
      <c r="S27" s="86"/>
      <c r="T27" s="85">
        <f>ROUNDDOWN(Q27*S27,3)</f>
        <v>0</v>
      </c>
      <c r="U27" s="59"/>
      <c r="V27" s="47"/>
      <c r="W27" s="46"/>
      <c r="X27" s="46"/>
      <c r="Y27" s="134"/>
    </row>
    <row r="28" spans="1:25" ht="18" customHeight="1">
      <c r="A28" s="135"/>
      <c r="B28" s="43" t="s">
        <v>10</v>
      </c>
      <c r="C28" s="46"/>
      <c r="D28" s="92"/>
      <c r="E28" s="43" t="s">
        <v>53</v>
      </c>
      <c r="F28" s="87"/>
      <c r="G28" s="85">
        <f t="shared" si="2"/>
        <v>0</v>
      </c>
      <c r="H28" s="90"/>
      <c r="I28" s="47"/>
      <c r="J28" s="46"/>
      <c r="K28" s="46"/>
      <c r="L28" s="134"/>
      <c r="N28" s="135" t="s">
        <v>19</v>
      </c>
      <c r="O28" s="46"/>
      <c r="P28" s="46"/>
      <c r="Q28" s="92"/>
      <c r="R28" s="46"/>
      <c r="S28" s="86"/>
      <c r="T28" s="85">
        <f>ROUNDDOWN(Q28*S28,3)</f>
        <v>0</v>
      </c>
      <c r="U28" s="59"/>
      <c r="V28" s="47"/>
      <c r="W28" s="46"/>
      <c r="X28" s="46"/>
      <c r="Y28" s="134"/>
    </row>
    <row r="29" spans="1:25" ht="18" customHeight="1">
      <c r="A29" s="135"/>
      <c r="B29" s="43" t="s">
        <v>10</v>
      </c>
      <c r="C29" s="46"/>
      <c r="D29" s="92"/>
      <c r="E29" s="43" t="s">
        <v>53</v>
      </c>
      <c r="F29" s="87"/>
      <c r="G29" s="85">
        <f t="shared" si="2"/>
        <v>0</v>
      </c>
      <c r="H29" s="90"/>
      <c r="I29" s="47"/>
      <c r="J29" s="46"/>
      <c r="K29" s="46"/>
      <c r="L29" s="134"/>
      <c r="N29" s="135" t="s">
        <v>16</v>
      </c>
      <c r="O29" s="46"/>
      <c r="P29" s="46"/>
      <c r="Q29" s="92"/>
      <c r="R29" s="46"/>
      <c r="S29" s="86"/>
      <c r="T29" s="85">
        <f>ROUNDDOWN(Q29*S29,3)</f>
        <v>0</v>
      </c>
      <c r="U29" s="59"/>
      <c r="V29" s="47"/>
      <c r="W29" s="46"/>
      <c r="X29" s="46"/>
      <c r="Y29" s="134"/>
    </row>
    <row r="30" spans="1:25" ht="18" customHeight="1">
      <c r="A30" s="135" t="s">
        <v>21</v>
      </c>
      <c r="B30" s="43" t="s">
        <v>10</v>
      </c>
      <c r="C30" s="46"/>
      <c r="D30" s="92"/>
      <c r="E30" s="43" t="s">
        <v>53</v>
      </c>
      <c r="F30" s="87"/>
      <c r="G30" s="85">
        <f t="shared" si="2"/>
        <v>0</v>
      </c>
      <c r="H30" s="90"/>
      <c r="I30" s="47"/>
      <c r="J30" s="46"/>
      <c r="K30" s="46"/>
      <c r="L30" s="134"/>
      <c r="N30" s="135" t="s">
        <v>17</v>
      </c>
      <c r="O30" s="49"/>
      <c r="P30" s="41"/>
      <c r="Q30" s="41"/>
      <c r="R30" s="41"/>
      <c r="S30" s="93"/>
      <c r="T30" s="89"/>
      <c r="U30" s="95"/>
      <c r="V30" s="50"/>
      <c r="W30" s="41"/>
      <c r="X30" s="41"/>
      <c r="Y30" s="137"/>
    </row>
    <row r="31" spans="1:25" ht="18" customHeight="1">
      <c r="A31" s="135"/>
      <c r="B31" s="46" t="s">
        <v>6</v>
      </c>
      <c r="C31" s="46"/>
      <c r="D31" s="92"/>
      <c r="E31" s="46"/>
      <c r="F31" s="87"/>
      <c r="G31" s="85">
        <f t="shared" si="2"/>
        <v>0</v>
      </c>
      <c r="H31" s="90"/>
      <c r="I31" s="47"/>
      <c r="J31" s="46"/>
      <c r="K31" s="46"/>
      <c r="L31" s="134"/>
      <c r="N31" s="156"/>
      <c r="O31" s="51" t="s">
        <v>74</v>
      </c>
      <c r="P31" s="42"/>
      <c r="Q31" s="42"/>
      <c r="R31" s="42"/>
      <c r="S31" s="52"/>
      <c r="T31" s="99">
        <f>SUM(T26:T29,0)</f>
        <v>0</v>
      </c>
      <c r="U31" s="96" t="s">
        <v>4</v>
      </c>
      <c r="V31" s="53"/>
      <c r="W31" s="42"/>
      <c r="X31" s="42"/>
      <c r="Y31" s="157" t="s">
        <v>4</v>
      </c>
    </row>
    <row r="32" spans="1:25" ht="18" customHeight="1">
      <c r="A32" s="135"/>
      <c r="B32" s="46" t="s">
        <v>159</v>
      </c>
      <c r="C32" s="46"/>
      <c r="D32" s="92"/>
      <c r="E32" s="43" t="s">
        <v>53</v>
      </c>
      <c r="F32" s="87"/>
      <c r="G32" s="85">
        <f t="shared" si="2"/>
        <v>0</v>
      </c>
      <c r="H32" s="90"/>
      <c r="I32" s="47"/>
      <c r="J32" s="46"/>
      <c r="K32" s="46"/>
      <c r="L32" s="134"/>
      <c r="N32" s="250" t="s">
        <v>76</v>
      </c>
      <c r="O32" s="251"/>
      <c r="P32" s="51"/>
      <c r="Q32" s="42"/>
      <c r="R32" s="42"/>
      <c r="S32" s="242"/>
      <c r="T32" s="242"/>
      <c r="U32" s="52" t="s">
        <v>4</v>
      </c>
      <c r="V32" s="53"/>
      <c r="W32" s="42"/>
      <c r="X32" s="42"/>
      <c r="Y32" s="157" t="s">
        <v>4</v>
      </c>
    </row>
    <row r="33" spans="1:25" ht="18" customHeight="1">
      <c r="A33" s="135" t="s">
        <v>16</v>
      </c>
      <c r="B33" s="46" t="s">
        <v>159</v>
      </c>
      <c r="C33" s="46"/>
      <c r="D33" s="92"/>
      <c r="E33" s="43" t="s">
        <v>53</v>
      </c>
      <c r="F33" s="87"/>
      <c r="G33" s="85">
        <f t="shared" si="2"/>
        <v>0</v>
      </c>
      <c r="H33" s="90"/>
      <c r="I33" s="47"/>
      <c r="J33" s="46"/>
      <c r="K33" s="46"/>
      <c r="L33" s="134"/>
      <c r="N33" s="250" t="s">
        <v>77</v>
      </c>
      <c r="O33" s="251"/>
      <c r="P33" s="248" t="s">
        <v>177</v>
      </c>
      <c r="Q33" s="236"/>
      <c r="R33" s="59"/>
      <c r="S33" s="252"/>
      <c r="T33" s="252"/>
      <c r="U33" s="60" t="s">
        <v>4</v>
      </c>
      <c r="V33" s="61"/>
      <c r="W33" s="59"/>
      <c r="X33" s="59"/>
      <c r="Y33" s="158" t="s">
        <v>4</v>
      </c>
    </row>
    <row r="34" spans="1:25" ht="18" customHeight="1">
      <c r="A34" s="135"/>
      <c r="B34" s="46" t="s">
        <v>159</v>
      </c>
      <c r="C34" s="46"/>
      <c r="D34" s="92"/>
      <c r="E34" s="43" t="s">
        <v>53</v>
      </c>
      <c r="F34" s="87"/>
      <c r="G34" s="85">
        <f t="shared" si="2"/>
        <v>0</v>
      </c>
      <c r="H34" s="90"/>
      <c r="I34" s="47"/>
      <c r="J34" s="46"/>
      <c r="K34" s="46"/>
      <c r="L34" s="134"/>
      <c r="N34" s="250" t="s">
        <v>78</v>
      </c>
      <c r="O34" s="251"/>
      <c r="P34" s="48"/>
      <c r="Q34" s="59"/>
      <c r="R34" s="59"/>
      <c r="S34" s="242">
        <f>ROUNDDOWN(S32+T33,-3)</f>
        <v>0</v>
      </c>
      <c r="T34" s="242"/>
      <c r="U34" s="60" t="s">
        <v>4</v>
      </c>
      <c r="V34" s="61"/>
      <c r="W34" s="59"/>
      <c r="X34" s="59"/>
      <c r="Y34" s="158" t="s">
        <v>4</v>
      </c>
    </row>
    <row r="35" spans="1:25" ht="18" customHeight="1">
      <c r="A35" s="135"/>
      <c r="B35" s="46" t="s">
        <v>7</v>
      </c>
      <c r="C35" s="46"/>
      <c r="D35" s="92"/>
      <c r="E35" s="46"/>
      <c r="F35" s="87"/>
      <c r="G35" s="85">
        <f t="shared" si="2"/>
        <v>0</v>
      </c>
      <c r="H35" s="90"/>
      <c r="I35" s="47"/>
      <c r="J35" s="46"/>
      <c r="K35" s="46"/>
      <c r="L35" s="134"/>
      <c r="N35" s="250" t="s">
        <v>25</v>
      </c>
      <c r="O35" s="251"/>
      <c r="P35" s="48"/>
      <c r="Q35" s="59"/>
      <c r="R35" s="59"/>
      <c r="S35" s="259">
        <f>ROUNDDOWN(S34*0.05,-1)</f>
        <v>0</v>
      </c>
      <c r="T35" s="259"/>
      <c r="U35" s="60" t="s">
        <v>4</v>
      </c>
      <c r="V35" s="61"/>
      <c r="W35" s="59"/>
      <c r="X35" s="59"/>
      <c r="Y35" s="158" t="s">
        <v>4</v>
      </c>
    </row>
    <row r="36" spans="1:25" ht="18" customHeight="1">
      <c r="A36" s="135" t="s">
        <v>17</v>
      </c>
      <c r="B36" s="46" t="s">
        <v>159</v>
      </c>
      <c r="C36" s="46"/>
      <c r="D36" s="92"/>
      <c r="E36" s="43" t="s">
        <v>53</v>
      </c>
      <c r="F36" s="87"/>
      <c r="G36" s="85">
        <f t="shared" si="2"/>
        <v>0</v>
      </c>
      <c r="H36" s="90"/>
      <c r="I36" s="47"/>
      <c r="J36" s="46"/>
      <c r="K36" s="46"/>
      <c r="L36" s="134"/>
      <c r="N36" s="250" t="s">
        <v>79</v>
      </c>
      <c r="O36" s="251"/>
      <c r="P36" s="48"/>
      <c r="Q36" s="59"/>
      <c r="R36" s="59"/>
      <c r="S36" s="242">
        <f>S34+S35</f>
        <v>0</v>
      </c>
      <c r="T36" s="242"/>
      <c r="U36" s="60" t="s">
        <v>4</v>
      </c>
      <c r="V36" s="61"/>
      <c r="W36" s="59"/>
      <c r="X36" s="59"/>
      <c r="Y36" s="158" t="s">
        <v>4</v>
      </c>
    </row>
    <row r="37" spans="1:25" ht="18" customHeight="1">
      <c r="A37" s="135"/>
      <c r="B37" s="46" t="s">
        <v>159</v>
      </c>
      <c r="C37" s="46"/>
      <c r="D37" s="92"/>
      <c r="E37" s="43" t="s">
        <v>53</v>
      </c>
      <c r="F37" s="87"/>
      <c r="G37" s="85">
        <f t="shared" si="2"/>
        <v>0</v>
      </c>
      <c r="H37" s="90"/>
      <c r="I37" s="47"/>
      <c r="J37" s="46"/>
      <c r="K37" s="46"/>
      <c r="L37" s="134"/>
      <c r="N37" s="253" t="s">
        <v>75</v>
      </c>
      <c r="O37" s="254"/>
      <c r="P37" s="257" t="s">
        <v>160</v>
      </c>
      <c r="Q37" s="258"/>
      <c r="R37" s="59"/>
      <c r="S37" s="252"/>
      <c r="T37" s="252"/>
      <c r="U37" s="60" t="s">
        <v>4</v>
      </c>
      <c r="V37" s="61"/>
      <c r="W37" s="59"/>
      <c r="X37" s="59"/>
      <c r="Y37" s="158" t="s">
        <v>4</v>
      </c>
    </row>
    <row r="38" spans="1:25" ht="18" customHeight="1">
      <c r="A38" s="143"/>
      <c r="B38" s="46" t="s">
        <v>159</v>
      </c>
      <c r="C38" s="46"/>
      <c r="D38" s="92"/>
      <c r="E38" s="43" t="s">
        <v>53</v>
      </c>
      <c r="F38" s="87"/>
      <c r="G38" s="85">
        <f t="shared" si="2"/>
        <v>0</v>
      </c>
      <c r="H38" s="90"/>
      <c r="I38" s="47"/>
      <c r="J38" s="46"/>
      <c r="K38" s="46"/>
      <c r="L38" s="134"/>
      <c r="N38" s="255"/>
      <c r="O38" s="256"/>
      <c r="P38" s="257" t="s">
        <v>26</v>
      </c>
      <c r="Q38" s="258"/>
      <c r="R38" s="59"/>
      <c r="S38" s="252"/>
      <c r="T38" s="252"/>
      <c r="U38" s="60" t="s">
        <v>4</v>
      </c>
      <c r="V38" s="61"/>
      <c r="W38" s="59"/>
      <c r="X38" s="59"/>
      <c r="Y38" s="158" t="s">
        <v>4</v>
      </c>
    </row>
    <row r="39" spans="1:25" ht="18" customHeight="1" thickBot="1">
      <c r="A39" s="142"/>
      <c r="B39" s="46" t="s">
        <v>159</v>
      </c>
      <c r="C39" s="46"/>
      <c r="D39" s="92"/>
      <c r="E39" s="43" t="s">
        <v>53</v>
      </c>
      <c r="F39" s="87"/>
      <c r="G39" s="85">
        <f t="shared" si="2"/>
        <v>0</v>
      </c>
      <c r="H39" s="90"/>
      <c r="I39" s="47"/>
      <c r="J39" s="46"/>
      <c r="K39" s="46"/>
      <c r="L39" s="134"/>
      <c r="N39" s="159"/>
      <c r="O39" s="160"/>
      <c r="P39" s="161"/>
      <c r="Q39" s="162"/>
      <c r="R39" s="162"/>
      <c r="S39" s="162"/>
      <c r="T39" s="162"/>
      <c r="U39" s="162"/>
      <c r="V39" s="163"/>
      <c r="W39" s="162"/>
      <c r="X39" s="162"/>
      <c r="Y39" s="164"/>
    </row>
    <row r="40" spans="1:12" ht="18" customHeight="1">
      <c r="A40" s="142"/>
      <c r="B40" s="46" t="s">
        <v>159</v>
      </c>
      <c r="C40" s="46"/>
      <c r="D40" s="92"/>
      <c r="E40" s="43" t="s">
        <v>53</v>
      </c>
      <c r="F40" s="87"/>
      <c r="G40" s="85">
        <f t="shared" si="2"/>
        <v>0</v>
      </c>
      <c r="H40" s="90"/>
      <c r="I40" s="47"/>
      <c r="J40" s="46"/>
      <c r="K40" s="46"/>
      <c r="L40" s="134"/>
    </row>
    <row r="41" spans="1:12" ht="18" customHeight="1">
      <c r="A41" s="142"/>
      <c r="B41" s="46" t="s">
        <v>8</v>
      </c>
      <c r="C41" s="46"/>
      <c r="D41" s="92"/>
      <c r="E41" s="46"/>
      <c r="F41" s="87"/>
      <c r="G41" s="85">
        <f t="shared" si="2"/>
        <v>0</v>
      </c>
      <c r="H41" s="90"/>
      <c r="I41" s="47"/>
      <c r="J41" s="46"/>
      <c r="K41" s="46"/>
      <c r="L41" s="134"/>
    </row>
    <row r="42" spans="1:12" ht="18" customHeight="1">
      <c r="A42" s="142"/>
      <c r="B42" s="43" t="s">
        <v>11</v>
      </c>
      <c r="C42" s="46"/>
      <c r="D42" s="92"/>
      <c r="E42" s="46"/>
      <c r="F42" s="87"/>
      <c r="G42" s="85">
        <f t="shared" si="2"/>
        <v>0</v>
      </c>
      <c r="H42" s="90"/>
      <c r="I42" s="47"/>
      <c r="J42" s="46"/>
      <c r="K42" s="46"/>
      <c r="L42" s="134"/>
    </row>
    <row r="43" spans="1:12" ht="18" customHeight="1" thickBot="1">
      <c r="A43" s="144"/>
      <c r="B43" s="145" t="s">
        <v>11</v>
      </c>
      <c r="C43" s="146"/>
      <c r="D43" s="147"/>
      <c r="E43" s="146"/>
      <c r="F43" s="148"/>
      <c r="G43" s="149">
        <f t="shared" si="2"/>
        <v>0</v>
      </c>
      <c r="H43" s="150"/>
      <c r="I43" s="151"/>
      <c r="J43" s="146"/>
      <c r="K43" s="146"/>
      <c r="L43" s="152"/>
    </row>
    <row r="45" spans="7:8" ht="16.5" customHeight="1">
      <c r="G45" s="88">
        <f>SUM(G14:G43)</f>
        <v>0</v>
      </c>
      <c r="H45" s="88"/>
    </row>
  </sheetData>
  <sheetProtection/>
  <mergeCells count="25">
    <mergeCell ref="N37:O38"/>
    <mergeCell ref="P37:Q37"/>
    <mergeCell ref="S37:T37"/>
    <mergeCell ref="P38:Q38"/>
    <mergeCell ref="S38:T38"/>
    <mergeCell ref="N34:O34"/>
    <mergeCell ref="S34:T34"/>
    <mergeCell ref="N35:O35"/>
    <mergeCell ref="S35:T35"/>
    <mergeCell ref="N36:O36"/>
    <mergeCell ref="S36:T36"/>
    <mergeCell ref="P2:T2"/>
    <mergeCell ref="V2:Y2"/>
    <mergeCell ref="T3:U3"/>
    <mergeCell ref="N32:O32"/>
    <mergeCell ref="S32:T32"/>
    <mergeCell ref="N33:O33"/>
    <mergeCell ref="P33:Q33"/>
    <mergeCell ref="S33:T33"/>
    <mergeCell ref="A3:B4"/>
    <mergeCell ref="C3:G3"/>
    <mergeCell ref="I3:L3"/>
    <mergeCell ref="E2:I2"/>
    <mergeCell ref="J2:K2"/>
    <mergeCell ref="N2:O3"/>
  </mergeCells>
  <printOptions/>
  <pageMargins left="0.9448818897637796" right="0.3937007874015748" top="0.984251968503937" bottom="0.7874015748031497" header="0.5118110236220472" footer="0.5118110236220472"/>
  <pageSetup fitToWidth="0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PageLayoutView="0" workbookViewId="0" topLeftCell="A1">
      <selection activeCell="I21" sqref="I21"/>
    </sheetView>
  </sheetViews>
  <sheetFormatPr defaultColWidth="9.00390625" defaultRowHeight="13.5"/>
  <cols>
    <col min="1" max="1" width="9.625" style="1" customWidth="1"/>
    <col min="2" max="6" width="9.00390625" style="1" customWidth="1"/>
    <col min="7" max="7" width="8.625" style="1" customWidth="1"/>
    <col min="8" max="10" width="9.00390625" style="1" customWidth="1"/>
    <col min="11" max="11" width="10.625" style="1" customWidth="1"/>
    <col min="12" max="12" width="1.625" style="1" customWidth="1"/>
    <col min="13" max="13" width="3.125" style="1" customWidth="1"/>
    <col min="14" max="14" width="2.125" style="1" customWidth="1"/>
    <col min="15" max="47" width="2.375" style="1" customWidth="1"/>
    <col min="48" max="48" width="4.625" style="1" customWidth="1"/>
    <col min="49" max="16384" width="9.00390625" style="1" customWidth="1"/>
  </cols>
  <sheetData>
    <row r="1" spans="1:48" ht="21.75" customHeight="1" thickBot="1">
      <c r="A1" s="267" t="s">
        <v>162</v>
      </c>
      <c r="B1" s="268"/>
      <c r="C1" s="266" t="s">
        <v>165</v>
      </c>
      <c r="D1" s="266"/>
      <c r="E1" s="165"/>
      <c r="F1" s="266"/>
      <c r="G1" s="266"/>
      <c r="H1" s="166"/>
      <c r="I1" s="166"/>
      <c r="J1" s="167"/>
      <c r="K1" s="180"/>
      <c r="L1" s="175"/>
      <c r="M1" s="166"/>
      <c r="N1" s="166"/>
      <c r="O1" s="166"/>
      <c r="P1" s="166"/>
      <c r="Q1" s="166"/>
      <c r="R1" s="166"/>
      <c r="S1" s="166"/>
      <c r="T1" s="166"/>
      <c r="U1" s="176"/>
      <c r="V1" s="176"/>
      <c r="W1" s="269" t="s">
        <v>169</v>
      </c>
      <c r="X1" s="269"/>
      <c r="Y1" s="269"/>
      <c r="Z1" s="269"/>
      <c r="AA1" s="269"/>
      <c r="AB1" s="269"/>
      <c r="AC1" s="269"/>
      <c r="AD1" s="177"/>
      <c r="AE1" s="177" t="s">
        <v>176</v>
      </c>
      <c r="AF1" s="177"/>
      <c r="AG1" s="177"/>
      <c r="AH1" s="177"/>
      <c r="AI1" s="177"/>
      <c r="AJ1" s="177" t="s">
        <v>170</v>
      </c>
      <c r="AK1" s="177"/>
      <c r="AL1" s="177"/>
      <c r="AM1" s="177"/>
      <c r="AN1" s="177"/>
      <c r="AO1" s="166"/>
      <c r="AP1" s="166"/>
      <c r="AQ1" s="166"/>
      <c r="AR1" s="166"/>
      <c r="AS1" s="166"/>
      <c r="AT1" s="166"/>
      <c r="AU1" s="166"/>
      <c r="AV1" s="167"/>
    </row>
    <row r="2" spans="1:48" ht="21.75" thickTop="1">
      <c r="A2" s="168"/>
      <c r="B2" s="68"/>
      <c r="C2" s="68"/>
      <c r="D2" s="68"/>
      <c r="E2" s="68"/>
      <c r="F2" s="68"/>
      <c r="G2" s="68"/>
      <c r="H2" s="68"/>
      <c r="I2" s="68"/>
      <c r="J2" s="169"/>
      <c r="K2" s="68"/>
      <c r="L2" s="168"/>
      <c r="M2" s="68"/>
      <c r="N2" s="68"/>
      <c r="O2" s="68"/>
      <c r="P2" s="68"/>
      <c r="Q2" s="68"/>
      <c r="R2" s="68"/>
      <c r="S2" s="68"/>
      <c r="T2" s="75"/>
      <c r="U2" s="75"/>
      <c r="V2" s="75"/>
      <c r="W2" s="75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169"/>
    </row>
    <row r="3" spans="1:48" ht="13.5">
      <c r="A3" s="168"/>
      <c r="B3" s="68"/>
      <c r="C3" s="68"/>
      <c r="D3" s="68"/>
      <c r="E3" s="68"/>
      <c r="F3" s="68"/>
      <c r="G3" s="68"/>
      <c r="H3" s="68"/>
      <c r="I3" s="68"/>
      <c r="J3" s="169"/>
      <c r="K3" s="68"/>
      <c r="L3" s="1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169"/>
    </row>
    <row r="4" spans="1:48" ht="13.5">
      <c r="A4" s="168"/>
      <c r="B4" s="68"/>
      <c r="C4" s="68"/>
      <c r="D4" s="68"/>
      <c r="E4" s="68"/>
      <c r="F4" s="68"/>
      <c r="G4" s="68"/>
      <c r="H4" s="68"/>
      <c r="I4" s="68"/>
      <c r="J4" s="169"/>
      <c r="K4" s="68"/>
      <c r="L4" s="168"/>
      <c r="M4" s="68"/>
      <c r="N4" s="68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169"/>
    </row>
    <row r="5" spans="1:48" ht="13.5">
      <c r="A5" s="168"/>
      <c r="B5" s="68"/>
      <c r="C5" s="68"/>
      <c r="D5" s="68"/>
      <c r="E5" s="68"/>
      <c r="F5" s="68"/>
      <c r="G5" s="68"/>
      <c r="H5" s="68"/>
      <c r="I5" s="68"/>
      <c r="J5" s="169"/>
      <c r="K5" s="68"/>
      <c r="L5" s="168"/>
      <c r="M5" s="68"/>
      <c r="N5" s="68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169"/>
    </row>
    <row r="6" spans="1:48" ht="13.5">
      <c r="A6" s="168"/>
      <c r="B6" s="68"/>
      <c r="C6" s="68"/>
      <c r="D6" s="68"/>
      <c r="E6" s="68"/>
      <c r="F6" s="68"/>
      <c r="G6" s="68"/>
      <c r="H6" s="68"/>
      <c r="I6" s="68"/>
      <c r="J6" s="169"/>
      <c r="K6" s="68"/>
      <c r="L6" s="168"/>
      <c r="M6" s="68"/>
      <c r="N6" s="6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169"/>
    </row>
    <row r="7" spans="1:48" ht="13.5">
      <c r="A7" s="168"/>
      <c r="B7" s="68"/>
      <c r="C7" s="68"/>
      <c r="D7" s="68"/>
      <c r="E7" s="68"/>
      <c r="F7" s="68"/>
      <c r="G7" s="68"/>
      <c r="H7" s="68"/>
      <c r="I7" s="68"/>
      <c r="J7" s="169"/>
      <c r="K7" s="68"/>
      <c r="L7" s="168"/>
      <c r="M7" s="68"/>
      <c r="N7" s="68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169"/>
    </row>
    <row r="8" spans="1:48" ht="13.5">
      <c r="A8" s="168"/>
      <c r="B8" s="68"/>
      <c r="C8" s="68"/>
      <c r="D8" s="68"/>
      <c r="E8" s="68"/>
      <c r="F8" s="68"/>
      <c r="G8" s="68"/>
      <c r="H8" s="68"/>
      <c r="I8" s="68"/>
      <c r="J8" s="169"/>
      <c r="K8" s="68"/>
      <c r="L8" s="168"/>
      <c r="M8" s="68"/>
      <c r="N8" s="68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169"/>
    </row>
    <row r="9" spans="1:48" ht="13.5">
      <c r="A9" s="168"/>
      <c r="B9" s="68"/>
      <c r="C9" s="68"/>
      <c r="D9" s="68"/>
      <c r="E9" s="68"/>
      <c r="F9" s="68"/>
      <c r="G9" s="68"/>
      <c r="H9" s="68"/>
      <c r="I9" s="68"/>
      <c r="J9" s="169"/>
      <c r="K9" s="68"/>
      <c r="L9" s="168"/>
      <c r="M9" s="68"/>
      <c r="N9" s="68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169"/>
    </row>
    <row r="10" spans="1:48" ht="13.5">
      <c r="A10" s="168"/>
      <c r="B10" s="68"/>
      <c r="C10" s="68"/>
      <c r="D10" s="68"/>
      <c r="E10" s="68"/>
      <c r="F10" s="68"/>
      <c r="G10" s="68"/>
      <c r="H10" s="68"/>
      <c r="I10" s="68"/>
      <c r="J10" s="169"/>
      <c r="K10" s="68"/>
      <c r="L10" s="168"/>
      <c r="M10" s="68"/>
      <c r="N10" s="68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169"/>
    </row>
    <row r="11" spans="1:48" ht="13.5">
      <c r="A11" s="168"/>
      <c r="B11" s="68"/>
      <c r="C11" s="68"/>
      <c r="D11" s="68"/>
      <c r="E11" s="68"/>
      <c r="F11" s="68"/>
      <c r="G11" s="68"/>
      <c r="H11" s="68"/>
      <c r="I11" s="68"/>
      <c r="J11" s="169"/>
      <c r="K11" s="68"/>
      <c r="L11" s="168"/>
      <c r="M11" s="68"/>
      <c r="N11" s="68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169"/>
    </row>
    <row r="12" spans="1:48" ht="13.5">
      <c r="A12" s="168"/>
      <c r="B12" s="68"/>
      <c r="C12" s="68"/>
      <c r="D12" s="68"/>
      <c r="E12" s="68"/>
      <c r="F12" s="68"/>
      <c r="G12" s="68"/>
      <c r="H12" s="68"/>
      <c r="I12" s="68"/>
      <c r="J12" s="169"/>
      <c r="K12" s="68"/>
      <c r="L12" s="168"/>
      <c r="M12" s="68"/>
      <c r="N12" s="68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9"/>
      <c r="AV12" s="169"/>
    </row>
    <row r="13" spans="1:48" ht="13.5">
      <c r="A13" s="168"/>
      <c r="B13" s="68"/>
      <c r="C13" s="68"/>
      <c r="D13" s="68"/>
      <c r="E13" s="68"/>
      <c r="F13" s="68"/>
      <c r="G13" s="68"/>
      <c r="H13" s="68"/>
      <c r="I13" s="68"/>
      <c r="J13" s="169"/>
      <c r="K13" s="68"/>
      <c r="L13" s="168"/>
      <c r="M13" s="68"/>
      <c r="N13" s="68"/>
      <c r="O13" s="77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169"/>
    </row>
    <row r="14" spans="1:48" ht="13.5">
      <c r="A14" s="168"/>
      <c r="B14" s="68"/>
      <c r="C14" s="68"/>
      <c r="D14" s="68"/>
      <c r="E14" s="68"/>
      <c r="F14" s="68"/>
      <c r="G14" s="68"/>
      <c r="H14" s="68"/>
      <c r="I14" s="68"/>
      <c r="J14" s="169"/>
      <c r="K14" s="68"/>
      <c r="L14" s="168"/>
      <c r="M14" s="68"/>
      <c r="N14" s="68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  <c r="AV14" s="169"/>
    </row>
    <row r="15" spans="1:48" ht="13.5">
      <c r="A15" s="168"/>
      <c r="B15" s="68"/>
      <c r="C15" s="68"/>
      <c r="D15" s="68"/>
      <c r="E15" s="68"/>
      <c r="F15" s="68"/>
      <c r="G15" s="68"/>
      <c r="H15" s="68"/>
      <c r="I15" s="68"/>
      <c r="J15" s="169"/>
      <c r="K15" s="68"/>
      <c r="L15" s="168"/>
      <c r="M15" s="68"/>
      <c r="N15" s="68"/>
      <c r="O15" s="77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169"/>
    </row>
    <row r="16" spans="1:48" ht="13.5">
      <c r="A16" s="168"/>
      <c r="B16" s="68"/>
      <c r="C16" s="68"/>
      <c r="D16" s="68"/>
      <c r="E16" s="68"/>
      <c r="F16" s="68"/>
      <c r="G16" s="68"/>
      <c r="H16" s="68"/>
      <c r="I16" s="68"/>
      <c r="J16" s="169"/>
      <c r="K16" s="68"/>
      <c r="L16" s="168"/>
      <c r="M16" s="68"/>
      <c r="N16" s="68"/>
      <c r="O16" s="77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  <c r="AV16" s="169"/>
    </row>
    <row r="17" spans="1:48" ht="13.5">
      <c r="A17" s="168"/>
      <c r="B17" s="68"/>
      <c r="C17" s="68"/>
      <c r="D17" s="68"/>
      <c r="E17" s="68"/>
      <c r="F17" s="68"/>
      <c r="G17" s="68"/>
      <c r="H17" s="68"/>
      <c r="I17" s="68"/>
      <c r="J17" s="169"/>
      <c r="K17" s="68"/>
      <c r="L17" s="168"/>
      <c r="M17" s="68"/>
      <c r="N17" s="68"/>
      <c r="O17" s="77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  <c r="AV17" s="169"/>
    </row>
    <row r="18" spans="1:48" ht="13.5">
      <c r="A18" s="168"/>
      <c r="B18" s="68"/>
      <c r="C18" s="68"/>
      <c r="D18" s="68"/>
      <c r="E18" s="68"/>
      <c r="F18" s="68"/>
      <c r="G18" s="68"/>
      <c r="H18" s="68"/>
      <c r="I18" s="68"/>
      <c r="J18" s="169"/>
      <c r="K18" s="68"/>
      <c r="L18" s="168"/>
      <c r="M18" s="68"/>
      <c r="N18" s="68"/>
      <c r="O18" s="77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9"/>
      <c r="AV18" s="169"/>
    </row>
    <row r="19" spans="1:48" ht="13.5">
      <c r="A19" s="168"/>
      <c r="B19" s="68"/>
      <c r="C19" s="68"/>
      <c r="D19" s="68"/>
      <c r="E19" s="68"/>
      <c r="F19" s="68"/>
      <c r="G19" s="68"/>
      <c r="H19" s="68"/>
      <c r="I19" s="68"/>
      <c r="J19" s="169"/>
      <c r="K19" s="68"/>
      <c r="L19" s="168"/>
      <c r="M19" s="68"/>
      <c r="N19" s="68"/>
      <c r="O19" s="77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169"/>
    </row>
    <row r="20" spans="1:48" ht="13.5">
      <c r="A20" s="168"/>
      <c r="B20" s="68"/>
      <c r="C20" s="68"/>
      <c r="D20" s="68"/>
      <c r="E20" s="68"/>
      <c r="F20" s="68"/>
      <c r="G20" s="68"/>
      <c r="H20" s="68"/>
      <c r="I20" s="68"/>
      <c r="J20" s="169"/>
      <c r="K20" s="68"/>
      <c r="L20" s="168"/>
      <c r="M20" s="68"/>
      <c r="N20" s="68"/>
      <c r="O20" s="77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  <c r="AV20" s="169"/>
    </row>
    <row r="21" spans="1:48" ht="13.5">
      <c r="A21" s="168"/>
      <c r="B21" s="68"/>
      <c r="C21" s="68"/>
      <c r="D21" s="68"/>
      <c r="E21" s="68"/>
      <c r="F21" s="68"/>
      <c r="G21" s="68"/>
      <c r="H21" s="68"/>
      <c r="I21" s="68"/>
      <c r="J21" s="169"/>
      <c r="K21" s="68"/>
      <c r="L21" s="168"/>
      <c r="M21" s="68"/>
      <c r="N21" s="68"/>
      <c r="O21" s="77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  <c r="AV21" s="169"/>
    </row>
    <row r="22" spans="1:48" ht="13.5">
      <c r="A22" s="168"/>
      <c r="B22" s="68"/>
      <c r="C22" s="68"/>
      <c r="D22" s="68"/>
      <c r="E22" s="68"/>
      <c r="F22" s="68"/>
      <c r="G22" s="68"/>
      <c r="H22" s="68"/>
      <c r="I22" s="68"/>
      <c r="J22" s="169"/>
      <c r="K22" s="68"/>
      <c r="L22" s="168"/>
      <c r="M22" s="68"/>
      <c r="N22" s="68"/>
      <c r="O22" s="77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9"/>
      <c r="AV22" s="169"/>
    </row>
    <row r="23" spans="1:48" ht="13.5">
      <c r="A23" s="168"/>
      <c r="B23" s="68"/>
      <c r="C23" s="68"/>
      <c r="D23" s="68"/>
      <c r="E23" s="68"/>
      <c r="F23" s="68"/>
      <c r="G23" s="68"/>
      <c r="H23" s="68"/>
      <c r="I23" s="68"/>
      <c r="J23" s="169"/>
      <c r="K23" s="68"/>
      <c r="L23" s="168"/>
      <c r="M23" s="68"/>
      <c r="N23" s="68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  <c r="AV23" s="169"/>
    </row>
    <row r="24" spans="1:48" ht="13.5">
      <c r="A24" s="168"/>
      <c r="B24" s="68"/>
      <c r="C24" s="68"/>
      <c r="D24" s="68"/>
      <c r="E24" s="68"/>
      <c r="F24" s="68"/>
      <c r="G24" s="68"/>
      <c r="H24" s="68"/>
      <c r="I24" s="68"/>
      <c r="J24" s="169"/>
      <c r="K24" s="68"/>
      <c r="L24" s="168"/>
      <c r="M24" s="68"/>
      <c r="N24" s="68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  <c r="AV24" s="169"/>
    </row>
    <row r="25" spans="1:48" ht="13.5">
      <c r="A25" s="168"/>
      <c r="B25" s="68"/>
      <c r="C25" s="68"/>
      <c r="D25" s="68"/>
      <c r="E25" s="68"/>
      <c r="F25" s="68"/>
      <c r="G25" s="68"/>
      <c r="H25" s="68"/>
      <c r="I25" s="68"/>
      <c r="J25" s="169"/>
      <c r="K25" s="68"/>
      <c r="L25" s="168"/>
      <c r="M25" s="68"/>
      <c r="N25" s="68"/>
      <c r="O25" s="77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  <c r="AV25" s="169"/>
    </row>
    <row r="26" spans="1:48" ht="13.5">
      <c r="A26" s="168"/>
      <c r="B26" s="68"/>
      <c r="C26" s="68"/>
      <c r="D26" s="68"/>
      <c r="E26" s="68"/>
      <c r="F26" s="68"/>
      <c r="G26" s="68"/>
      <c r="H26" s="68"/>
      <c r="I26" s="68"/>
      <c r="J26" s="169"/>
      <c r="K26" s="68"/>
      <c r="L26" s="168"/>
      <c r="M26" s="68"/>
      <c r="N26" s="68"/>
      <c r="O26" s="77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  <c r="AV26" s="169"/>
    </row>
    <row r="27" spans="1:48" ht="13.5">
      <c r="A27" s="168"/>
      <c r="B27" s="68"/>
      <c r="C27" s="68"/>
      <c r="D27" s="68"/>
      <c r="E27" s="68"/>
      <c r="F27" s="68"/>
      <c r="G27" s="68"/>
      <c r="H27" s="68"/>
      <c r="I27" s="68"/>
      <c r="J27" s="169"/>
      <c r="K27" s="68"/>
      <c r="L27" s="168"/>
      <c r="M27" s="68"/>
      <c r="N27" s="68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9"/>
      <c r="AV27" s="169"/>
    </row>
    <row r="28" spans="1:48" ht="13.5">
      <c r="A28" s="168"/>
      <c r="B28" s="68"/>
      <c r="C28" s="68"/>
      <c r="D28" s="68"/>
      <c r="E28" s="68"/>
      <c r="F28" s="68"/>
      <c r="G28" s="68"/>
      <c r="H28" s="68"/>
      <c r="I28" s="68"/>
      <c r="J28" s="169"/>
      <c r="K28" s="68"/>
      <c r="L28" s="168"/>
      <c r="M28" s="68"/>
      <c r="N28" s="68"/>
      <c r="O28" s="77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9"/>
      <c r="AV28" s="169"/>
    </row>
    <row r="29" spans="1:48" ht="13.5">
      <c r="A29" s="168"/>
      <c r="B29" s="68"/>
      <c r="C29" s="68"/>
      <c r="D29" s="68"/>
      <c r="E29" s="68"/>
      <c r="F29" s="68"/>
      <c r="G29" s="68"/>
      <c r="H29" s="68"/>
      <c r="I29" s="68"/>
      <c r="J29" s="169"/>
      <c r="K29" s="68"/>
      <c r="L29" s="168"/>
      <c r="M29" s="68"/>
      <c r="N29" s="68"/>
      <c r="O29" s="77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9"/>
      <c r="AV29" s="169"/>
    </row>
    <row r="30" spans="1:48" ht="13.5">
      <c r="A30" s="168"/>
      <c r="B30" s="68"/>
      <c r="C30" s="68"/>
      <c r="D30" s="68"/>
      <c r="E30" s="68"/>
      <c r="F30" s="68"/>
      <c r="G30" s="68"/>
      <c r="H30" s="68"/>
      <c r="I30" s="68"/>
      <c r="J30" s="169"/>
      <c r="K30" s="68"/>
      <c r="L30" s="178"/>
      <c r="M30" s="71"/>
      <c r="N30" s="71"/>
      <c r="O30" s="8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3"/>
      <c r="AV30" s="179"/>
    </row>
    <row r="31" spans="1:48" ht="13.5">
      <c r="A31" s="168"/>
      <c r="B31" s="68"/>
      <c r="C31" s="68"/>
      <c r="D31" s="68"/>
      <c r="E31" s="68"/>
      <c r="F31" s="68"/>
      <c r="G31" s="68"/>
      <c r="H31" s="68"/>
      <c r="I31" s="68"/>
      <c r="J31" s="169"/>
      <c r="K31" s="68"/>
      <c r="L31" s="1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169"/>
    </row>
    <row r="32" spans="1:48" s="2" customFormat="1" ht="24" customHeight="1">
      <c r="A32" s="170" t="s">
        <v>163</v>
      </c>
      <c r="B32" s="42"/>
      <c r="C32" s="42"/>
      <c r="D32" s="42"/>
      <c r="E32" s="42"/>
      <c r="F32" s="42"/>
      <c r="G32" s="42"/>
      <c r="H32" s="42"/>
      <c r="I32" s="42"/>
      <c r="J32" s="171"/>
      <c r="K32" s="101"/>
      <c r="L32" s="168"/>
      <c r="M32" s="260" t="s">
        <v>174</v>
      </c>
      <c r="N32" s="68"/>
      <c r="O32" s="74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6"/>
      <c r="AV32" s="169"/>
    </row>
    <row r="33" spans="1:48" ht="21" customHeight="1">
      <c r="A33" s="263" t="s">
        <v>164</v>
      </c>
      <c r="B33" s="264"/>
      <c r="C33" s="265" t="s">
        <v>166</v>
      </c>
      <c r="D33" s="265"/>
      <c r="E33" s="68"/>
      <c r="F33" s="68"/>
      <c r="G33" s="68"/>
      <c r="H33" s="68"/>
      <c r="I33" s="68"/>
      <c r="J33" s="169"/>
      <c r="K33" s="68"/>
      <c r="L33" s="168"/>
      <c r="M33" s="261"/>
      <c r="N33" s="68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9"/>
      <c r="AV33" s="169"/>
    </row>
    <row r="34" spans="1:48" ht="13.5">
      <c r="A34" s="168"/>
      <c r="B34" s="68"/>
      <c r="C34" s="68"/>
      <c r="D34" s="68"/>
      <c r="E34" s="68"/>
      <c r="F34" s="68"/>
      <c r="G34" s="68"/>
      <c r="H34" s="68"/>
      <c r="I34" s="68"/>
      <c r="J34" s="169"/>
      <c r="K34" s="68"/>
      <c r="L34" s="168"/>
      <c r="M34" s="262"/>
      <c r="N34" s="68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169"/>
    </row>
    <row r="35" spans="1:48" ht="13.5">
      <c r="A35" s="168"/>
      <c r="B35" s="68"/>
      <c r="C35" s="68"/>
      <c r="D35" s="68"/>
      <c r="E35" s="68"/>
      <c r="F35" s="68"/>
      <c r="G35" s="68"/>
      <c r="H35" s="68"/>
      <c r="I35" s="68"/>
      <c r="J35" s="169"/>
      <c r="K35" s="68"/>
      <c r="L35" s="1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169"/>
    </row>
    <row r="36" spans="1:48" ht="13.5">
      <c r="A36" s="168"/>
      <c r="B36" s="68"/>
      <c r="C36" s="68"/>
      <c r="D36" s="68"/>
      <c r="E36" s="68"/>
      <c r="F36" s="68"/>
      <c r="G36" s="68"/>
      <c r="H36" s="68"/>
      <c r="I36" s="68"/>
      <c r="J36" s="169"/>
      <c r="K36" s="68"/>
      <c r="L36" s="168"/>
      <c r="M36" s="260" t="s">
        <v>173</v>
      </c>
      <c r="N36" s="68"/>
      <c r="O36" s="7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6"/>
      <c r="AV36" s="169"/>
    </row>
    <row r="37" spans="1:48" ht="13.5">
      <c r="A37" s="168"/>
      <c r="B37" s="68"/>
      <c r="C37" s="68"/>
      <c r="D37" s="68"/>
      <c r="E37" s="68"/>
      <c r="F37" s="68"/>
      <c r="G37" s="68"/>
      <c r="H37" s="68"/>
      <c r="I37" s="68"/>
      <c r="J37" s="169"/>
      <c r="K37" s="68"/>
      <c r="L37" s="168"/>
      <c r="M37" s="261"/>
      <c r="N37" s="68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9"/>
      <c r="AV37" s="169"/>
    </row>
    <row r="38" spans="1:48" ht="13.5">
      <c r="A38" s="168"/>
      <c r="B38" s="68"/>
      <c r="C38" s="68"/>
      <c r="D38" s="68"/>
      <c r="E38" s="68"/>
      <c r="F38" s="68"/>
      <c r="G38" s="68"/>
      <c r="H38" s="68"/>
      <c r="I38" s="68"/>
      <c r="J38" s="169"/>
      <c r="K38" s="68"/>
      <c r="L38" s="168"/>
      <c r="M38" s="262"/>
      <c r="N38" s="68"/>
      <c r="O38" s="70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2"/>
      <c r="AV38" s="169"/>
    </row>
    <row r="39" spans="1:48" ht="13.5">
      <c r="A39" s="168"/>
      <c r="B39" s="68"/>
      <c r="C39" s="68"/>
      <c r="D39" s="68"/>
      <c r="E39" s="68"/>
      <c r="F39" s="68"/>
      <c r="G39" s="68"/>
      <c r="H39" s="68"/>
      <c r="I39" s="68"/>
      <c r="J39" s="169"/>
      <c r="K39" s="68"/>
      <c r="L39" s="1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169"/>
    </row>
    <row r="40" spans="1:48" ht="13.5">
      <c r="A40" s="168"/>
      <c r="B40" s="68"/>
      <c r="C40" s="68"/>
      <c r="D40" s="68"/>
      <c r="E40" s="68"/>
      <c r="F40" s="68"/>
      <c r="G40" s="68"/>
      <c r="H40" s="68"/>
      <c r="I40" s="68"/>
      <c r="J40" s="169"/>
      <c r="K40" s="68"/>
      <c r="L40" s="168"/>
      <c r="M40" s="260" t="s">
        <v>172</v>
      </c>
      <c r="N40" s="68"/>
      <c r="O40" s="74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6"/>
      <c r="AV40" s="169"/>
    </row>
    <row r="41" spans="1:48" ht="13.5">
      <c r="A41" s="168"/>
      <c r="B41" s="68"/>
      <c r="C41" s="68"/>
      <c r="D41" s="68"/>
      <c r="E41" s="68"/>
      <c r="F41" s="68"/>
      <c r="G41" s="68"/>
      <c r="H41" s="68"/>
      <c r="I41" s="68"/>
      <c r="J41" s="169"/>
      <c r="K41" s="68"/>
      <c r="L41" s="168"/>
      <c r="M41" s="261"/>
      <c r="N41" s="68"/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9"/>
      <c r="AV41" s="169"/>
    </row>
    <row r="42" spans="1:48" ht="13.5">
      <c r="A42" s="168"/>
      <c r="B42" s="68"/>
      <c r="C42" s="68"/>
      <c r="D42" s="68"/>
      <c r="E42" s="68"/>
      <c r="F42" s="68"/>
      <c r="G42" s="68"/>
      <c r="H42" s="68"/>
      <c r="I42" s="68"/>
      <c r="J42" s="169"/>
      <c r="K42" s="68"/>
      <c r="L42" s="168"/>
      <c r="M42" s="262"/>
      <c r="N42" s="68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2"/>
      <c r="AV42" s="169"/>
    </row>
    <row r="43" spans="1:48" ht="13.5">
      <c r="A43" s="168"/>
      <c r="B43" s="68"/>
      <c r="C43" s="68"/>
      <c r="D43" s="68"/>
      <c r="E43" s="68"/>
      <c r="F43" s="68"/>
      <c r="G43" s="68"/>
      <c r="H43" s="68"/>
      <c r="I43" s="68"/>
      <c r="J43" s="169"/>
      <c r="K43" s="68"/>
      <c r="L43" s="1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169"/>
    </row>
    <row r="44" spans="1:48" ht="13.5">
      <c r="A44" s="168"/>
      <c r="B44" s="68"/>
      <c r="C44" s="68"/>
      <c r="D44" s="68"/>
      <c r="E44" s="68"/>
      <c r="F44" s="68"/>
      <c r="G44" s="68"/>
      <c r="H44" s="68"/>
      <c r="I44" s="68"/>
      <c r="J44" s="169"/>
      <c r="K44" s="68"/>
      <c r="L44" s="168"/>
      <c r="M44" s="260" t="s">
        <v>171</v>
      </c>
      <c r="N44" s="68"/>
      <c r="O44" s="7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6"/>
      <c r="AV44" s="169"/>
    </row>
    <row r="45" spans="1:48" ht="13.5">
      <c r="A45" s="168"/>
      <c r="B45" s="68"/>
      <c r="C45" s="68"/>
      <c r="D45" s="68"/>
      <c r="E45" s="68"/>
      <c r="F45" s="68"/>
      <c r="G45" s="68"/>
      <c r="H45" s="68"/>
      <c r="I45" s="68"/>
      <c r="J45" s="169"/>
      <c r="K45" s="68"/>
      <c r="L45" s="168"/>
      <c r="M45" s="261"/>
      <c r="N45" s="68"/>
      <c r="O45" s="67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9"/>
      <c r="AV45" s="169"/>
    </row>
    <row r="46" spans="1:48" ht="13.5">
      <c r="A46" s="168"/>
      <c r="B46" s="68"/>
      <c r="C46" s="68"/>
      <c r="D46" s="68"/>
      <c r="E46" s="68"/>
      <c r="F46" s="68"/>
      <c r="G46" s="68"/>
      <c r="H46" s="68"/>
      <c r="I46" s="68"/>
      <c r="J46" s="169"/>
      <c r="K46" s="68"/>
      <c r="L46" s="168"/>
      <c r="M46" s="262"/>
      <c r="N46" s="68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2"/>
      <c r="AV46" s="169"/>
    </row>
    <row r="47" spans="1:48" ht="13.5">
      <c r="A47" s="168"/>
      <c r="B47" s="68"/>
      <c r="C47" s="68"/>
      <c r="D47" s="68"/>
      <c r="E47" s="68"/>
      <c r="F47" s="68"/>
      <c r="G47" s="68"/>
      <c r="H47" s="68"/>
      <c r="I47" s="68"/>
      <c r="J47" s="169"/>
      <c r="K47" s="68"/>
      <c r="L47" s="1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169"/>
    </row>
    <row r="48" spans="1:48" ht="13.5">
      <c r="A48" s="168"/>
      <c r="B48" s="68"/>
      <c r="C48" s="68"/>
      <c r="D48" s="68"/>
      <c r="E48" s="68"/>
      <c r="F48" s="68"/>
      <c r="G48" s="68"/>
      <c r="H48" s="68"/>
      <c r="I48" s="68"/>
      <c r="J48" s="169"/>
      <c r="K48" s="68"/>
      <c r="L48" s="168"/>
      <c r="M48" s="260" t="s">
        <v>175</v>
      </c>
      <c r="N48" s="68"/>
      <c r="O48" s="74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6"/>
      <c r="AV48" s="169"/>
    </row>
    <row r="49" spans="1:48" ht="13.5">
      <c r="A49" s="168"/>
      <c r="B49" s="68"/>
      <c r="C49" s="68"/>
      <c r="D49" s="68"/>
      <c r="E49" s="68"/>
      <c r="F49" s="68"/>
      <c r="G49" s="68"/>
      <c r="H49" s="68"/>
      <c r="I49" s="68"/>
      <c r="J49" s="169"/>
      <c r="K49" s="68"/>
      <c r="L49" s="168"/>
      <c r="M49" s="261"/>
      <c r="N49" s="68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9"/>
      <c r="AV49" s="169"/>
    </row>
    <row r="50" spans="1:48" ht="13.5">
      <c r="A50" s="168"/>
      <c r="B50" s="68"/>
      <c r="C50" s="68"/>
      <c r="D50" s="68"/>
      <c r="E50" s="68"/>
      <c r="F50" s="68"/>
      <c r="G50" s="68"/>
      <c r="H50" s="68"/>
      <c r="I50" s="68"/>
      <c r="J50" s="169"/>
      <c r="K50" s="68"/>
      <c r="L50" s="168"/>
      <c r="M50" s="262"/>
      <c r="N50" s="68"/>
      <c r="O50" s="70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2"/>
      <c r="AV50" s="169"/>
    </row>
    <row r="51" spans="1:48" ht="13.5">
      <c r="A51" s="168"/>
      <c r="B51" s="68"/>
      <c r="C51" s="68"/>
      <c r="D51" s="68"/>
      <c r="E51" s="68"/>
      <c r="F51" s="68"/>
      <c r="G51" s="68"/>
      <c r="H51" s="68"/>
      <c r="I51" s="68"/>
      <c r="J51" s="169"/>
      <c r="K51" s="68"/>
      <c r="L51" s="168"/>
      <c r="M51" s="80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169"/>
    </row>
    <row r="52" spans="1:48" ht="14.25" thickBot="1">
      <c r="A52" s="168"/>
      <c r="B52" s="68"/>
      <c r="C52" s="68"/>
      <c r="D52" s="68"/>
      <c r="E52" s="68"/>
      <c r="F52" s="68"/>
      <c r="G52" s="68"/>
      <c r="H52" s="68"/>
      <c r="I52" s="68"/>
      <c r="J52" s="169"/>
      <c r="K52" s="68"/>
      <c r="L52" s="172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4"/>
    </row>
    <row r="53" spans="1:11" ht="13.5">
      <c r="A53" s="168"/>
      <c r="B53" s="68"/>
      <c r="C53" s="68"/>
      <c r="D53" s="68"/>
      <c r="E53" s="68"/>
      <c r="F53" s="68"/>
      <c r="G53" s="68"/>
      <c r="H53" s="68"/>
      <c r="I53" s="68"/>
      <c r="J53" s="169"/>
      <c r="K53" s="68"/>
    </row>
    <row r="54" spans="1:11" ht="13.5">
      <c r="A54" s="168"/>
      <c r="B54" s="68"/>
      <c r="C54" s="68"/>
      <c r="D54" s="68"/>
      <c r="E54" s="68"/>
      <c r="F54" s="68"/>
      <c r="G54" s="68"/>
      <c r="H54" s="68"/>
      <c r="I54" s="68"/>
      <c r="J54" s="169"/>
      <c r="K54" s="68"/>
    </row>
    <row r="55" spans="1:11" ht="13.5">
      <c r="A55" s="168"/>
      <c r="B55" s="68"/>
      <c r="C55" s="68"/>
      <c r="D55" s="68"/>
      <c r="E55" s="68"/>
      <c r="F55" s="68"/>
      <c r="G55" s="68"/>
      <c r="H55" s="68"/>
      <c r="I55" s="68"/>
      <c r="J55" s="169"/>
      <c r="K55" s="68"/>
    </row>
    <row r="56" spans="1:11" ht="14.25" thickBot="1">
      <c r="A56" s="172"/>
      <c r="B56" s="173"/>
      <c r="C56" s="173"/>
      <c r="D56" s="173"/>
      <c r="E56" s="173"/>
      <c r="F56" s="173"/>
      <c r="G56" s="173"/>
      <c r="H56" s="173"/>
      <c r="I56" s="173"/>
      <c r="J56" s="174"/>
      <c r="K56" s="68"/>
    </row>
  </sheetData>
  <sheetProtection/>
  <mergeCells count="11">
    <mergeCell ref="W1:AC1"/>
    <mergeCell ref="M32:M34"/>
    <mergeCell ref="M36:M38"/>
    <mergeCell ref="M40:M42"/>
    <mergeCell ref="M44:M46"/>
    <mergeCell ref="M48:M50"/>
    <mergeCell ref="A33:B33"/>
    <mergeCell ref="C33:D33"/>
    <mergeCell ref="F1:G1"/>
    <mergeCell ref="A1:B1"/>
    <mergeCell ref="C1:D1"/>
  </mergeCells>
  <printOptions/>
  <pageMargins left="0.82" right="0.51" top="0.83" bottom="0.78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tsukumi</cp:lastModifiedBy>
  <cp:lastPrinted>2019-04-25T23:48:02Z</cp:lastPrinted>
  <dcterms:modified xsi:type="dcterms:W3CDTF">2019-04-25T23:50:06Z</dcterms:modified>
  <cp:category/>
  <cp:version/>
  <cp:contentType/>
  <cp:contentStatus/>
</cp:coreProperties>
</file>